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<sst xmlns="http://schemas.openxmlformats.org/spreadsheetml/2006/main" count="859" uniqueCount="310">
  <si>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</si>
  <si>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</si>
  <si>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</si>
  <si>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</si>
  <si>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</si>
  <si>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</si>
  <si>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</si>
  <si>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</si>
  <si>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</si>
  <si>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</si>
  <si>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</si>
  <si>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</si>
  <si>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</si>
  <si>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</si>
  <si>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</si>
  <si>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</si>
  <si>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</si>
  <si>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</si>
  <si>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</si>
  <si>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</si>
  <si>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</si>
  <si>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</si>
  <si>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</si>
  <si>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</si>
  <si>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</si>
  <si>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</si>
  <si>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</si>
  <si>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</si>
  <si>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</si>
  <si>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</si>
  <si>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</si>
  <si>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</si>
  <si>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</si>
  <si>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</si>
  <si>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</si>
  <si>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</si>
  <si>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</si>
  <si>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</si>
  <si>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</si>
  <si>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</si>
  <si>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</si>
  <si>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</si>
  <si>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</si>
  <si>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</si>
  <si>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</si>
  <si>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</si>
  <si>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</si>
  <si>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</si>
  <si>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</si>
  <si>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</si>
  <si>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</si>
  <si>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</si>
  <si>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</si>
  <si>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</si>
  <si>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</si>
  <si>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</si>
  <si>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</si>
  <si>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</si>
  <si>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</si>
  <si>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</si>
  <si>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</si>
  <si>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</si>
  <si>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</si>
  <si>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</si>
  <si>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</si>
  <si>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</si>
  <si>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</si>
  <si>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</si>
  <si>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</si>
  <si>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</si>
  <si>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</si>
  <si>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</si>
  <si>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</si>
  <si>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</si>
  <si>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</si>
  <si>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</si>
  <si>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</si>
  <si>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</si>
  <si>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</si>
  <si>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</si>
  <si>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</si>
  <si>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</si>
  <si>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</si>
  <si>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</si>
  <si>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</si>
  <si>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</si>
  <si>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</si>
  <si>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</si>
  <si>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</si>
  <si>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</si>
  <si>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</si>
  <si>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</si>
  <si>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</si>
  <si>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</si>
  <si>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</si>
  <si>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</si>
  <si>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</si>
  <si>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</si>
  <si>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</si>
  <si>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</si>
  <si>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</si>
  <si>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</si>
  <si>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</si>
  <si>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</si>
  <si>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</si>
  <si>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</si>
  <si>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</si>
  <si>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</si>
  <si>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</si>
  <si>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</si>
  <si>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</si>
  <si>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</si>
  <si>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</si>
  <si>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</si>
  <si>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</si>
  <si>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</si>
  <si>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</si>
  <si>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</si>
  <si>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</si>
  <si>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</si>
  <si>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</si>
  <si>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</si>
  <si>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</si>
  <si>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</si>
  <si>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</si>
  <si>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</si>
  <si>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</si>
  <si>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</si>
  <si>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</si>
  <si>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</si>
  <si>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</si>
  <si>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</si>
  <si>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</si>
  <si>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</si>
  <si>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</si>
  <si>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</si>
  <si>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</si>
  <si>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</si>
  <si>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</si>
  <si>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</si>
  <si>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</si>
  <si>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</si>
  <si>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</si>
  <si>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</si>
  <si>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</si>
  <si>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</si>
  <si>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</si>
  <si>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</si>
  <si>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</si>
  <si>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</si>
  <si>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</si>
  <si>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</si>
  <si>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</si>
  <si>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</si>
  <si>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</si>
  <si>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</si>
  <si>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</si>
  <si>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</si>
  <si>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</si>
  <si>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</si>
  <si>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</si>
  <si>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</si>
  <si>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</si>
  <si>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</si>
  <si>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</si>
  <si>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</si>
  <si>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</si>
  <si>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</si>
  <si>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</si>
  <si>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</si>
  <si>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</si>
  <si>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</si>
  <si>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</si>
  <si>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</si>
  <si>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</si>
  <si>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</si>
  <si>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</si>
  <si>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</si>
  <si>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</si>
  <si>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</si>
  <si>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</si>
  <si>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</si>
  <si>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</si>
  <si>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</si>
  <si>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</si>
  <si>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</si>
  <si>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</si>
  <si>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</si>
  <si>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</si>
  <si>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</si>
  <si>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</si>
  <si>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</si>
  <si>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</si>
  <si>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</si>
  <si>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</si>
  <si>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</si>
  <si>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</si>
  <si>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</si>
  <si>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</si>
  <si>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</si>
  <si>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</si>
  <si>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</si>
  <si>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</si>
  <si>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</si>
  <si>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</si>
  <si>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</si>
  <si>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</si>
  <si>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</si>
  <si>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</si>
  <si>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</si>
  <si>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</si>
  <si>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</si>
  <si>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</si>
  <si>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</si>
  <si>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</si>
  <si>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</si>
  <si>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</si>
  <si>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</si>
  <si>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</si>
  <si>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</si>
  <si>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</si>
  <si>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</si>
  <si>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</si>
  <si>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</si>
  <si>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</si>
  <si>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</si>
  <si>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</si>
  <si>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</si>
  <si>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</si>
  <si>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</si>
  <si>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</si>
  <si>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</si>
  <si>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</si>
  <si>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</si>
  <si>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</si>
  <si>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</si>
  <si>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</si>
  <si>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</si>
  <si>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</si>
  <si>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</si>
  <si>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</si>
  <si>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</si>
  <si>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</si>
  <si>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</si>
  <si>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</si>
  <si>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</si>
  <si>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</si>
  <si>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</si>
  <si>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</si>
  <si>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</si>
  <si>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</si>
  <si>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</si>
  <si>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</si>
  <si>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</si>
  <si>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</si>
  <si>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</si>
  <si>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</si>
  <si>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</si>
  <si>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</si>
  <si>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</si>
  <si>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</si>
  <si>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</si>
  <si>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</si>
  <si>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</si>
  <si>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</si>
  <si>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</si>
  <si>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</si>
  <si>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</si>
  <si>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</si>
  <si>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</si>
  <si>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</si>
  <si>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</si>
  <si>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</si>
  <si>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</si>
  <si>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</si>
  <si>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</si>
  <si>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</si>
  <si>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</si>
  <si>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</si>
  <si>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</si>
  <si>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</si>
  <si>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</si>
  <si>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</si>
  <si>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</si>
  <si>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</si>
  <si>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</si>
  <si>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</si>
  <si>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</si>
  <si>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</si>
  <si>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</si>
  <si>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</si>
  <si>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</si>
  <si>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</si>
  <si>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</si>
  <si>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</si>
  <si>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</si>
  <si>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</si>
  <si>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</si>
  <si>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</si>
  <si>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－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</si>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</sst>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276</v>
      </c>
      <c r="G3" s="116"/>
      <c r="H3" s="117"/>
      <c r="I3" s="69" t="s">
        <v>1</v>
      </c>
      <c r="J3" s="69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2" t="s">
        <v>4</v>
      </c>
      <c r="J4" s="70" t="s">
        <v>5</v>
      </c>
    </row>
    <row r="5" spans="1:10" ht="13.5" customHeight="1">
      <c r="A5" s="123"/>
      <c r="B5" s="123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40634</v>
      </c>
      <c r="B29" s="40">
        <v>172975</v>
      </c>
      <c r="C29" s="40">
        <v>411255</v>
      </c>
      <c r="D29" s="40">
        <v>204499</v>
      </c>
      <c r="E29" s="40">
        <v>206756</v>
      </c>
      <c r="F29" s="40">
        <v>994</v>
      </c>
      <c r="G29" s="40">
        <v>1598</v>
      </c>
      <c r="H29" s="94">
        <v>0.00390082434</v>
      </c>
      <c r="I29" s="41">
        <v>2.3802970944464055</v>
      </c>
      <c r="J29" s="40">
        <v>5916</v>
      </c>
    </row>
    <row r="30" spans="1:10" ht="15.75" customHeight="1">
      <c r="A30" s="113" t="s">
        <v>306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ht="13.5">
      <c r="A31" s="2" t="s">
        <v>307</v>
      </c>
    </row>
    <row r="32" ht="13.5">
      <c r="A32" s="2" t="s">
        <v>308</v>
      </c>
    </row>
    <row r="33" ht="13.5">
      <c r="A33" s="2" t="s">
        <v>309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4" t="s">
        <v>296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6" t="str">
        <f>'１３地区別人口と世帯数'!A2</f>
        <v>2011.4.1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5" t="s">
        <v>81</v>
      </c>
      <c r="B3" s="56" t="s">
        <v>80</v>
      </c>
      <c r="C3" s="137" t="s">
        <v>0</v>
      </c>
      <c r="D3" s="138"/>
      <c r="E3" s="139"/>
      <c r="F3" s="10"/>
      <c r="G3" s="135" t="s">
        <v>81</v>
      </c>
      <c r="H3" s="56" t="s">
        <v>80</v>
      </c>
      <c r="I3" s="137" t="s">
        <v>0</v>
      </c>
      <c r="J3" s="138"/>
      <c r="K3" s="139"/>
    </row>
    <row r="4" spans="1:11" ht="19.5" customHeight="1">
      <c r="A4" s="136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36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623</v>
      </c>
      <c r="C5" s="52">
        <v>1240</v>
      </c>
      <c r="D5" s="96" t="s">
        <v>299</v>
      </c>
      <c r="E5" s="96" t="s">
        <v>299</v>
      </c>
      <c r="F5" s="10"/>
      <c r="G5" s="53" t="s">
        <v>87</v>
      </c>
      <c r="H5" s="52">
        <v>709</v>
      </c>
      <c r="I5" s="52">
        <v>1590</v>
      </c>
      <c r="J5" s="96" t="s">
        <v>299</v>
      </c>
      <c r="K5" s="96" t="s">
        <v>299</v>
      </c>
    </row>
    <row r="6" spans="1:11" ht="18.75" customHeight="1">
      <c r="A6" s="51" t="s">
        <v>84</v>
      </c>
      <c r="B6" s="110">
        <v>3853</v>
      </c>
      <c r="C6" s="110">
        <v>7452</v>
      </c>
      <c r="D6" s="112" t="s">
        <v>299</v>
      </c>
      <c r="E6" s="112" t="s">
        <v>299</v>
      </c>
      <c r="F6" s="10"/>
      <c r="G6" s="53" t="s">
        <v>89</v>
      </c>
      <c r="H6" s="52">
        <v>442</v>
      </c>
      <c r="I6" s="52">
        <v>1150</v>
      </c>
      <c r="J6" s="96" t="s">
        <v>299</v>
      </c>
      <c r="K6" s="96" t="s">
        <v>299</v>
      </c>
    </row>
    <row r="7" spans="1:11" ht="18.75" customHeight="1">
      <c r="A7" s="51" t="s">
        <v>86</v>
      </c>
      <c r="B7" s="111"/>
      <c r="C7" s="111"/>
      <c r="D7" s="133"/>
      <c r="E7" s="133"/>
      <c r="F7" s="10"/>
      <c r="G7" s="53" t="s">
        <v>91</v>
      </c>
      <c r="H7" s="52">
        <v>679</v>
      </c>
      <c r="I7" s="52">
        <v>1665</v>
      </c>
      <c r="J7" s="96" t="s">
        <v>299</v>
      </c>
      <c r="K7" s="96" t="s">
        <v>299</v>
      </c>
    </row>
    <row r="8" spans="1:11" ht="18.75" customHeight="1">
      <c r="A8" s="51" t="s">
        <v>88</v>
      </c>
      <c r="B8" s="52">
        <v>608</v>
      </c>
      <c r="C8" s="52">
        <v>1195</v>
      </c>
      <c r="D8" s="96" t="s">
        <v>299</v>
      </c>
      <c r="E8" s="96" t="s">
        <v>299</v>
      </c>
      <c r="F8" s="10"/>
      <c r="G8" s="53" t="s">
        <v>93</v>
      </c>
      <c r="H8" s="52">
        <v>440</v>
      </c>
      <c r="I8" s="52">
        <v>1215</v>
      </c>
      <c r="J8" s="96" t="s">
        <v>299</v>
      </c>
      <c r="K8" s="96" t="s">
        <v>299</v>
      </c>
    </row>
    <row r="9" spans="1:11" ht="18.75" customHeight="1">
      <c r="A9" s="51" t="s">
        <v>90</v>
      </c>
      <c r="B9" s="52">
        <v>332</v>
      </c>
      <c r="C9" s="52">
        <v>695</v>
      </c>
      <c r="D9" s="96" t="s">
        <v>299</v>
      </c>
      <c r="E9" s="96" t="s">
        <v>299</v>
      </c>
      <c r="F9" s="10"/>
      <c r="G9" s="53" t="s">
        <v>95</v>
      </c>
      <c r="H9" s="52">
        <v>826</v>
      </c>
      <c r="I9" s="52">
        <v>2009</v>
      </c>
      <c r="J9" s="96" t="s">
        <v>299</v>
      </c>
      <c r="K9" s="96" t="s">
        <v>299</v>
      </c>
    </row>
    <row r="10" spans="1:11" ht="18.75" customHeight="1">
      <c r="A10" s="51" t="s">
        <v>92</v>
      </c>
      <c r="B10" s="52">
        <v>1122</v>
      </c>
      <c r="C10" s="52">
        <v>1642</v>
      </c>
      <c r="D10" s="96" t="s">
        <v>299</v>
      </c>
      <c r="E10" s="96" t="s">
        <v>299</v>
      </c>
      <c r="F10" s="10"/>
      <c r="G10" s="53" t="s">
        <v>97</v>
      </c>
      <c r="H10" s="52">
        <v>578</v>
      </c>
      <c r="I10" s="52">
        <v>1288</v>
      </c>
      <c r="J10" s="96" t="s">
        <v>299</v>
      </c>
      <c r="K10" s="96" t="s">
        <v>299</v>
      </c>
    </row>
    <row r="11" spans="1:11" ht="18.75" customHeight="1">
      <c r="A11" s="51" t="s">
        <v>94</v>
      </c>
      <c r="B11" s="52">
        <v>587</v>
      </c>
      <c r="C11" s="52">
        <v>1293</v>
      </c>
      <c r="D11" s="96" t="s">
        <v>299</v>
      </c>
      <c r="E11" s="96" t="s">
        <v>299</v>
      </c>
      <c r="F11" s="10"/>
      <c r="G11" s="53" t="s">
        <v>99</v>
      </c>
      <c r="H11" s="52">
        <v>501</v>
      </c>
      <c r="I11" s="52">
        <v>1138</v>
      </c>
      <c r="J11" s="96" t="s">
        <v>299</v>
      </c>
      <c r="K11" s="96" t="s">
        <v>299</v>
      </c>
    </row>
    <row r="12" spans="1:11" ht="18.75" customHeight="1">
      <c r="A12" s="51" t="s">
        <v>96</v>
      </c>
      <c r="B12" s="52">
        <v>144</v>
      </c>
      <c r="C12" s="52">
        <v>333</v>
      </c>
      <c r="D12" s="96" t="s">
        <v>299</v>
      </c>
      <c r="E12" s="96" t="s">
        <v>299</v>
      </c>
      <c r="F12" s="10"/>
      <c r="G12" s="53" t="s">
        <v>101</v>
      </c>
      <c r="H12" s="52">
        <v>534</v>
      </c>
      <c r="I12" s="52">
        <v>1389</v>
      </c>
      <c r="J12" s="96" t="s">
        <v>299</v>
      </c>
      <c r="K12" s="96" t="s">
        <v>299</v>
      </c>
    </row>
    <row r="13" spans="1:11" ht="18.75" customHeight="1">
      <c r="A13" s="51" t="s">
        <v>98</v>
      </c>
      <c r="B13" s="52">
        <v>666</v>
      </c>
      <c r="C13" s="52">
        <v>1416</v>
      </c>
      <c r="D13" s="96" t="s">
        <v>299</v>
      </c>
      <c r="E13" s="96" t="s">
        <v>299</v>
      </c>
      <c r="F13" s="10"/>
      <c r="G13" s="53" t="s">
        <v>103</v>
      </c>
      <c r="H13" s="52">
        <v>570</v>
      </c>
      <c r="I13" s="52">
        <v>1488</v>
      </c>
      <c r="J13" s="96" t="s">
        <v>299</v>
      </c>
      <c r="K13" s="96" t="s">
        <v>299</v>
      </c>
    </row>
    <row r="14" spans="1:11" ht="18.75" customHeight="1">
      <c r="A14" s="51" t="s">
        <v>100</v>
      </c>
      <c r="B14" s="52">
        <v>603</v>
      </c>
      <c r="C14" s="52">
        <v>1278</v>
      </c>
      <c r="D14" s="96" t="s">
        <v>299</v>
      </c>
      <c r="E14" s="96" t="s">
        <v>299</v>
      </c>
      <c r="F14" s="10"/>
      <c r="G14" s="53" t="s">
        <v>105</v>
      </c>
      <c r="H14" s="52">
        <v>735</v>
      </c>
      <c r="I14" s="52">
        <v>1731</v>
      </c>
      <c r="J14" s="96" t="s">
        <v>299</v>
      </c>
      <c r="K14" s="96" t="s">
        <v>299</v>
      </c>
    </row>
    <row r="15" spans="1:11" ht="18.75" customHeight="1">
      <c r="A15" s="51" t="s">
        <v>102</v>
      </c>
      <c r="B15" s="52">
        <v>823</v>
      </c>
      <c r="C15" s="52">
        <v>1923</v>
      </c>
      <c r="D15" s="96" t="s">
        <v>299</v>
      </c>
      <c r="E15" s="96" t="s">
        <v>299</v>
      </c>
      <c r="F15" s="10"/>
      <c r="G15" s="53" t="s">
        <v>107</v>
      </c>
      <c r="H15" s="52">
        <v>162</v>
      </c>
      <c r="I15" s="52">
        <v>427</v>
      </c>
      <c r="J15" s="96" t="s">
        <v>299</v>
      </c>
      <c r="K15" s="96" t="s">
        <v>299</v>
      </c>
    </row>
    <row r="16" spans="1:11" ht="18.75" customHeight="1">
      <c r="A16" s="51" t="s">
        <v>104</v>
      </c>
      <c r="B16" s="52">
        <v>390</v>
      </c>
      <c r="C16" s="52">
        <v>780</v>
      </c>
      <c r="D16" s="96" t="s">
        <v>299</v>
      </c>
      <c r="E16" s="96" t="s">
        <v>299</v>
      </c>
      <c r="F16" s="10"/>
      <c r="G16" s="53" t="s">
        <v>109</v>
      </c>
      <c r="H16" s="52">
        <v>536</v>
      </c>
      <c r="I16" s="52">
        <v>1309</v>
      </c>
      <c r="J16" s="96" t="s">
        <v>299</v>
      </c>
      <c r="K16" s="96" t="s">
        <v>299</v>
      </c>
    </row>
    <row r="17" spans="1:11" ht="18.75" customHeight="1">
      <c r="A17" s="51" t="s">
        <v>106</v>
      </c>
      <c r="B17" s="52">
        <v>1151</v>
      </c>
      <c r="C17" s="52">
        <v>1924</v>
      </c>
      <c r="D17" s="96" t="s">
        <v>299</v>
      </c>
      <c r="E17" s="96" t="s">
        <v>299</v>
      </c>
      <c r="F17" s="10"/>
      <c r="G17" s="53" t="s">
        <v>111</v>
      </c>
      <c r="H17" s="52">
        <v>369</v>
      </c>
      <c r="I17" s="52">
        <v>713</v>
      </c>
      <c r="J17" s="96" t="s">
        <v>299</v>
      </c>
      <c r="K17" s="96" t="s">
        <v>299</v>
      </c>
    </row>
    <row r="18" spans="1:11" ht="18.75" customHeight="1">
      <c r="A18" s="51" t="s">
        <v>108</v>
      </c>
      <c r="B18" s="52">
        <v>862</v>
      </c>
      <c r="C18" s="52">
        <v>2002</v>
      </c>
      <c r="D18" s="96" t="s">
        <v>299</v>
      </c>
      <c r="E18" s="96" t="s">
        <v>299</v>
      </c>
      <c r="F18" s="10"/>
      <c r="G18" s="53" t="s">
        <v>113</v>
      </c>
      <c r="H18" s="52">
        <v>616</v>
      </c>
      <c r="I18" s="52">
        <v>1515</v>
      </c>
      <c r="J18" s="96" t="s">
        <v>299</v>
      </c>
      <c r="K18" s="96" t="s">
        <v>299</v>
      </c>
    </row>
    <row r="19" spans="1:11" ht="18.75" customHeight="1">
      <c r="A19" s="51" t="s">
        <v>110</v>
      </c>
      <c r="B19" s="52">
        <v>326</v>
      </c>
      <c r="C19" s="52">
        <v>687</v>
      </c>
      <c r="D19" s="96" t="s">
        <v>299</v>
      </c>
      <c r="E19" s="96" t="s">
        <v>299</v>
      </c>
      <c r="F19" s="10"/>
      <c r="G19" s="53" t="s">
        <v>115</v>
      </c>
      <c r="H19" s="52">
        <v>441</v>
      </c>
      <c r="I19" s="52">
        <v>928</v>
      </c>
      <c r="J19" s="96" t="s">
        <v>299</v>
      </c>
      <c r="K19" s="96" t="s">
        <v>299</v>
      </c>
    </row>
    <row r="20" spans="1:11" ht="18.75" customHeight="1">
      <c r="A20" s="51" t="s">
        <v>112</v>
      </c>
      <c r="B20" s="52">
        <v>194</v>
      </c>
      <c r="C20" s="52">
        <v>469</v>
      </c>
      <c r="D20" s="96" t="s">
        <v>299</v>
      </c>
      <c r="E20" s="96" t="s">
        <v>299</v>
      </c>
      <c r="F20" s="10"/>
      <c r="G20" s="53" t="s">
        <v>117</v>
      </c>
      <c r="H20" s="52">
        <v>1236</v>
      </c>
      <c r="I20" s="52">
        <v>3094</v>
      </c>
      <c r="J20" s="96" t="s">
        <v>299</v>
      </c>
      <c r="K20" s="96" t="s">
        <v>299</v>
      </c>
    </row>
    <row r="21" spans="1:11" ht="18.75" customHeight="1">
      <c r="A21" s="51" t="s">
        <v>114</v>
      </c>
      <c r="B21" s="52">
        <v>400</v>
      </c>
      <c r="C21" s="52">
        <v>995</v>
      </c>
      <c r="D21" s="96" t="s">
        <v>299</v>
      </c>
      <c r="E21" s="96" t="s">
        <v>299</v>
      </c>
      <c r="F21" s="10"/>
      <c r="G21" s="53" t="s">
        <v>119</v>
      </c>
      <c r="H21" s="52">
        <v>925</v>
      </c>
      <c r="I21" s="52">
        <v>2072</v>
      </c>
      <c r="J21" s="96" t="s">
        <v>299</v>
      </c>
      <c r="K21" s="96" t="s">
        <v>299</v>
      </c>
    </row>
    <row r="22" spans="1:11" ht="18.75" customHeight="1">
      <c r="A22" s="51" t="s">
        <v>116</v>
      </c>
      <c r="B22" s="52">
        <v>798</v>
      </c>
      <c r="C22" s="52">
        <v>1830</v>
      </c>
      <c r="D22" s="96" t="s">
        <v>299</v>
      </c>
      <c r="E22" s="96" t="s">
        <v>299</v>
      </c>
      <c r="F22" s="10"/>
      <c r="G22" s="53" t="s">
        <v>121</v>
      </c>
      <c r="H22" s="52">
        <v>687</v>
      </c>
      <c r="I22" s="52">
        <v>1643</v>
      </c>
      <c r="J22" s="96" t="s">
        <v>299</v>
      </c>
      <c r="K22" s="96" t="s">
        <v>299</v>
      </c>
    </row>
    <row r="23" spans="1:11" ht="18.75" customHeight="1">
      <c r="A23" s="51" t="s">
        <v>118</v>
      </c>
      <c r="B23" s="52">
        <v>617</v>
      </c>
      <c r="C23" s="52">
        <v>1165</v>
      </c>
      <c r="D23" s="96" t="s">
        <v>299</v>
      </c>
      <c r="E23" s="96" t="s">
        <v>299</v>
      </c>
      <c r="F23" s="10"/>
      <c r="G23" s="53" t="s">
        <v>123</v>
      </c>
      <c r="H23" s="52">
        <v>719</v>
      </c>
      <c r="I23" s="52">
        <v>1780</v>
      </c>
      <c r="J23" s="96" t="s">
        <v>299</v>
      </c>
      <c r="K23" s="96" t="s">
        <v>299</v>
      </c>
    </row>
    <row r="24" spans="1:11" ht="18.75" customHeight="1">
      <c r="A24" s="51" t="s">
        <v>120</v>
      </c>
      <c r="B24" s="52">
        <v>447</v>
      </c>
      <c r="C24" s="52">
        <v>1152</v>
      </c>
      <c r="D24" s="96" t="s">
        <v>299</v>
      </c>
      <c r="E24" s="96" t="s">
        <v>299</v>
      </c>
      <c r="F24" s="10"/>
      <c r="G24" s="53" t="s">
        <v>125</v>
      </c>
      <c r="H24" s="52">
        <v>571</v>
      </c>
      <c r="I24" s="52">
        <v>1569</v>
      </c>
      <c r="J24" s="96" t="s">
        <v>299</v>
      </c>
      <c r="K24" s="96" t="s">
        <v>299</v>
      </c>
    </row>
    <row r="25" spans="1:11" ht="18.75" customHeight="1">
      <c r="A25" s="51" t="s">
        <v>122</v>
      </c>
      <c r="B25" s="52">
        <v>629</v>
      </c>
      <c r="C25" s="52">
        <v>1638</v>
      </c>
      <c r="D25" s="96" t="s">
        <v>299</v>
      </c>
      <c r="E25" s="96" t="s">
        <v>299</v>
      </c>
      <c r="F25" s="10"/>
      <c r="G25" s="53" t="s">
        <v>127</v>
      </c>
      <c r="H25" s="52">
        <v>605</v>
      </c>
      <c r="I25" s="52">
        <v>1214</v>
      </c>
      <c r="J25" s="96" t="s">
        <v>299</v>
      </c>
      <c r="K25" s="96" t="s">
        <v>299</v>
      </c>
    </row>
    <row r="26" spans="1:11" ht="18.75" customHeight="1">
      <c r="A26" s="51" t="s">
        <v>124</v>
      </c>
      <c r="B26" s="52">
        <v>434</v>
      </c>
      <c r="C26" s="52">
        <v>1035</v>
      </c>
      <c r="D26" s="96" t="s">
        <v>299</v>
      </c>
      <c r="E26" s="96" t="s">
        <v>299</v>
      </c>
      <c r="F26" s="10"/>
      <c r="G26" s="53" t="s">
        <v>129</v>
      </c>
      <c r="H26" s="52">
        <v>637</v>
      </c>
      <c r="I26" s="52">
        <v>1365</v>
      </c>
      <c r="J26" s="96" t="s">
        <v>299</v>
      </c>
      <c r="K26" s="96" t="s">
        <v>299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299</v>
      </c>
      <c r="E27" s="96" t="s">
        <v>299</v>
      </c>
      <c r="F27" s="10"/>
      <c r="G27" s="53" t="s">
        <v>131</v>
      </c>
      <c r="H27" s="52">
        <v>650</v>
      </c>
      <c r="I27" s="52">
        <v>1651</v>
      </c>
      <c r="J27" s="96" t="s">
        <v>299</v>
      </c>
      <c r="K27" s="96" t="s">
        <v>299</v>
      </c>
    </row>
    <row r="28" spans="1:11" ht="18.75" customHeight="1">
      <c r="A28" s="51" t="s">
        <v>128</v>
      </c>
      <c r="B28" s="52">
        <v>621</v>
      </c>
      <c r="C28" s="52">
        <v>1709</v>
      </c>
      <c r="D28" s="96" t="s">
        <v>299</v>
      </c>
      <c r="E28" s="96" t="s">
        <v>299</v>
      </c>
      <c r="F28" s="10"/>
      <c r="G28" s="53" t="s">
        <v>133</v>
      </c>
      <c r="H28" s="52">
        <v>379</v>
      </c>
      <c r="I28" s="52">
        <v>653</v>
      </c>
      <c r="J28" s="96" t="s">
        <v>299</v>
      </c>
      <c r="K28" s="96" t="s">
        <v>299</v>
      </c>
    </row>
    <row r="29" spans="1:11" ht="18.75" customHeight="1">
      <c r="A29" s="51" t="s">
        <v>130</v>
      </c>
      <c r="B29" s="52">
        <v>363</v>
      </c>
      <c r="C29" s="52">
        <v>925</v>
      </c>
      <c r="D29" s="96" t="s">
        <v>299</v>
      </c>
      <c r="E29" s="96" t="s">
        <v>299</v>
      </c>
      <c r="F29" s="10"/>
      <c r="G29" s="53" t="s">
        <v>135</v>
      </c>
      <c r="H29" s="52">
        <v>441</v>
      </c>
      <c r="I29" s="52">
        <v>865</v>
      </c>
      <c r="J29" s="96" t="s">
        <v>299</v>
      </c>
      <c r="K29" s="96" t="s">
        <v>299</v>
      </c>
    </row>
    <row r="30" spans="1:11" ht="18.75" customHeight="1">
      <c r="A30" s="51" t="s">
        <v>132</v>
      </c>
      <c r="B30" s="52">
        <v>215</v>
      </c>
      <c r="C30" s="52">
        <v>481</v>
      </c>
      <c r="D30" s="96" t="s">
        <v>299</v>
      </c>
      <c r="E30" s="96" t="s">
        <v>299</v>
      </c>
      <c r="F30" s="10"/>
      <c r="G30" s="53" t="s">
        <v>137</v>
      </c>
      <c r="H30" s="52">
        <v>422</v>
      </c>
      <c r="I30" s="52">
        <v>793</v>
      </c>
      <c r="J30" s="96" t="s">
        <v>299</v>
      </c>
      <c r="K30" s="96" t="s">
        <v>299</v>
      </c>
    </row>
    <row r="31" spans="1:11" ht="18.75" customHeight="1">
      <c r="A31" s="51" t="s">
        <v>134</v>
      </c>
      <c r="B31" s="52">
        <v>2351</v>
      </c>
      <c r="C31" s="52">
        <v>4634</v>
      </c>
      <c r="D31" s="96" t="s">
        <v>299</v>
      </c>
      <c r="E31" s="96" t="s">
        <v>299</v>
      </c>
      <c r="F31" s="10"/>
      <c r="G31" s="51" t="s">
        <v>139</v>
      </c>
      <c r="H31" s="52">
        <v>786</v>
      </c>
      <c r="I31" s="52">
        <v>2029</v>
      </c>
      <c r="J31" s="96" t="s">
        <v>299</v>
      </c>
      <c r="K31" s="96" t="s">
        <v>299</v>
      </c>
    </row>
    <row r="32" spans="1:11" ht="18.75" customHeight="1">
      <c r="A32" s="51" t="s">
        <v>136</v>
      </c>
      <c r="B32" s="52">
        <v>610</v>
      </c>
      <c r="C32" s="52">
        <v>1512</v>
      </c>
      <c r="D32" s="96" t="s">
        <v>299</v>
      </c>
      <c r="E32" s="96" t="s">
        <v>299</v>
      </c>
      <c r="F32" s="10"/>
      <c r="G32" s="51" t="s">
        <v>141</v>
      </c>
      <c r="H32" s="52">
        <v>220</v>
      </c>
      <c r="I32" s="52">
        <v>489</v>
      </c>
      <c r="J32" s="96" t="s">
        <v>299</v>
      </c>
      <c r="K32" s="96" t="s">
        <v>299</v>
      </c>
    </row>
    <row r="33" spans="1:11" ht="18.75" customHeight="1">
      <c r="A33" s="51" t="s">
        <v>138</v>
      </c>
      <c r="B33" s="52">
        <v>286</v>
      </c>
      <c r="C33" s="52">
        <v>738</v>
      </c>
      <c r="D33" s="96" t="s">
        <v>299</v>
      </c>
      <c r="E33" s="96" t="s">
        <v>299</v>
      </c>
      <c r="F33" s="10"/>
      <c r="G33" s="51" t="s">
        <v>143</v>
      </c>
      <c r="H33" s="52">
        <v>519</v>
      </c>
      <c r="I33" s="52">
        <v>1272</v>
      </c>
      <c r="J33" s="96" t="s">
        <v>299</v>
      </c>
      <c r="K33" s="96" t="s">
        <v>299</v>
      </c>
    </row>
    <row r="34" spans="1:11" ht="18.75" customHeight="1">
      <c r="A34" s="51" t="s">
        <v>140</v>
      </c>
      <c r="B34" s="52">
        <v>21</v>
      </c>
      <c r="C34" s="52">
        <v>68</v>
      </c>
      <c r="D34" s="96" t="s">
        <v>299</v>
      </c>
      <c r="E34" s="96" t="s">
        <v>299</v>
      </c>
      <c r="F34" s="10"/>
      <c r="G34" s="51" t="s">
        <v>145</v>
      </c>
      <c r="H34" s="52">
        <v>1579</v>
      </c>
      <c r="I34" s="52">
        <v>4009</v>
      </c>
      <c r="J34" s="96" t="s">
        <v>299</v>
      </c>
      <c r="K34" s="96" t="s">
        <v>299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299</v>
      </c>
      <c r="E35" s="96" t="s">
        <v>299</v>
      </c>
      <c r="F35" s="10"/>
      <c r="G35" s="51" t="s">
        <v>147</v>
      </c>
      <c r="H35" s="52">
        <v>1034</v>
      </c>
      <c r="I35" s="52">
        <v>2240</v>
      </c>
      <c r="J35" s="96" t="s">
        <v>299</v>
      </c>
      <c r="K35" s="96" t="s">
        <v>299</v>
      </c>
    </row>
    <row r="36" spans="1:11" ht="18.75" customHeight="1">
      <c r="A36" s="51" t="s">
        <v>144</v>
      </c>
      <c r="B36" s="52">
        <v>701</v>
      </c>
      <c r="C36" s="52">
        <v>1512</v>
      </c>
      <c r="D36" s="96" t="s">
        <v>299</v>
      </c>
      <c r="E36" s="96" t="s">
        <v>299</v>
      </c>
      <c r="F36" s="10"/>
      <c r="G36" s="51" t="s">
        <v>149</v>
      </c>
      <c r="H36" s="52">
        <v>408</v>
      </c>
      <c r="I36" s="52">
        <v>765</v>
      </c>
      <c r="J36" s="96" t="s">
        <v>299</v>
      </c>
      <c r="K36" s="96" t="s">
        <v>299</v>
      </c>
    </row>
    <row r="37" spans="1:11" ht="18.75" customHeight="1">
      <c r="A37" s="51" t="s">
        <v>146</v>
      </c>
      <c r="B37" s="52">
        <v>383</v>
      </c>
      <c r="C37" s="52">
        <v>1126</v>
      </c>
      <c r="D37" s="96" t="s">
        <v>299</v>
      </c>
      <c r="E37" s="96" t="s">
        <v>299</v>
      </c>
      <c r="F37" s="10"/>
      <c r="G37" s="51" t="s">
        <v>151</v>
      </c>
      <c r="H37" s="52">
        <v>849</v>
      </c>
      <c r="I37" s="52">
        <v>2105</v>
      </c>
      <c r="J37" s="96" t="s">
        <v>299</v>
      </c>
      <c r="K37" s="96" t="s">
        <v>299</v>
      </c>
    </row>
    <row r="38" spans="1:11" ht="18.75" customHeight="1">
      <c r="A38" s="51" t="s">
        <v>148</v>
      </c>
      <c r="B38" s="52">
        <v>1215</v>
      </c>
      <c r="C38" s="52">
        <v>3022</v>
      </c>
      <c r="D38" s="96" t="s">
        <v>299</v>
      </c>
      <c r="E38" s="96" t="s">
        <v>299</v>
      </c>
      <c r="F38" s="10"/>
      <c r="G38" s="51" t="s">
        <v>153</v>
      </c>
      <c r="H38" s="52">
        <v>138</v>
      </c>
      <c r="I38" s="52">
        <v>270</v>
      </c>
      <c r="J38" s="96" t="s">
        <v>299</v>
      </c>
      <c r="K38" s="96" t="s">
        <v>299</v>
      </c>
    </row>
    <row r="39" spans="1:11" ht="18.75" customHeight="1">
      <c r="A39" s="51" t="s">
        <v>150</v>
      </c>
      <c r="B39" s="52">
        <v>771</v>
      </c>
      <c r="C39" s="52">
        <v>2110</v>
      </c>
      <c r="D39" s="96" t="s">
        <v>299</v>
      </c>
      <c r="E39" s="96" t="s">
        <v>299</v>
      </c>
      <c r="F39" s="10"/>
      <c r="G39" s="51" t="s">
        <v>155</v>
      </c>
      <c r="H39" s="52">
        <v>774</v>
      </c>
      <c r="I39" s="52">
        <v>1739</v>
      </c>
      <c r="J39" s="96" t="s">
        <v>299</v>
      </c>
      <c r="K39" s="96" t="s">
        <v>299</v>
      </c>
    </row>
    <row r="40" spans="1:11" ht="18.75" customHeight="1">
      <c r="A40" s="51" t="s">
        <v>152</v>
      </c>
      <c r="B40" s="52">
        <v>562</v>
      </c>
      <c r="C40" s="52">
        <v>1568</v>
      </c>
      <c r="D40" s="96" t="s">
        <v>299</v>
      </c>
      <c r="E40" s="96" t="s">
        <v>299</v>
      </c>
      <c r="F40" s="10"/>
      <c r="G40" s="51" t="s">
        <v>157</v>
      </c>
      <c r="H40" s="52">
        <v>240</v>
      </c>
      <c r="I40" s="52">
        <v>676</v>
      </c>
      <c r="J40" s="96" t="s">
        <v>299</v>
      </c>
      <c r="K40" s="96" t="s">
        <v>299</v>
      </c>
    </row>
    <row r="41" spans="1:11" ht="18.75" customHeight="1">
      <c r="A41" s="51" t="s">
        <v>154</v>
      </c>
      <c r="B41" s="52">
        <v>348</v>
      </c>
      <c r="C41" s="52">
        <v>876</v>
      </c>
      <c r="D41" s="96" t="s">
        <v>299</v>
      </c>
      <c r="E41" s="96" t="s">
        <v>299</v>
      </c>
      <c r="F41" s="10"/>
      <c r="G41" s="51" t="s">
        <v>159</v>
      </c>
      <c r="H41" s="52">
        <v>946</v>
      </c>
      <c r="I41" s="52">
        <v>2188</v>
      </c>
      <c r="J41" s="96" t="s">
        <v>299</v>
      </c>
      <c r="K41" s="96" t="s">
        <v>299</v>
      </c>
    </row>
    <row r="42" spans="1:11" ht="18.75" customHeight="1">
      <c r="A42" s="51" t="s">
        <v>156</v>
      </c>
      <c r="B42" s="52">
        <v>442</v>
      </c>
      <c r="C42" s="52">
        <v>1068</v>
      </c>
      <c r="D42" s="96" t="s">
        <v>299</v>
      </c>
      <c r="E42" s="96" t="s">
        <v>299</v>
      </c>
      <c r="F42" s="10"/>
      <c r="G42" s="51" t="s">
        <v>160</v>
      </c>
      <c r="H42" s="52">
        <v>548</v>
      </c>
      <c r="I42" s="52">
        <v>1331</v>
      </c>
      <c r="J42" s="96" t="s">
        <v>299</v>
      </c>
      <c r="K42" s="96" t="s">
        <v>299</v>
      </c>
    </row>
    <row r="43" spans="1:11" ht="18.75" customHeight="1">
      <c r="A43" s="51" t="s">
        <v>158</v>
      </c>
      <c r="B43" s="52">
        <v>425</v>
      </c>
      <c r="C43" s="52">
        <v>1061</v>
      </c>
      <c r="D43" s="96" t="s">
        <v>299</v>
      </c>
      <c r="E43" s="96" t="s">
        <v>299</v>
      </c>
      <c r="F43" s="10"/>
      <c r="G43" s="51" t="s">
        <v>162</v>
      </c>
      <c r="H43" s="52">
        <v>647</v>
      </c>
      <c r="I43" s="52">
        <v>1498</v>
      </c>
      <c r="J43" s="96" t="s">
        <v>299</v>
      </c>
      <c r="K43" s="96" t="s">
        <v>299</v>
      </c>
    </row>
    <row r="44" spans="1:11" ht="18.75" customHeight="1">
      <c r="A44" s="53" t="s">
        <v>17</v>
      </c>
      <c r="B44" s="52">
        <v>214</v>
      </c>
      <c r="C44" s="52">
        <v>613</v>
      </c>
      <c r="D44" s="96" t="s">
        <v>299</v>
      </c>
      <c r="E44" s="96" t="s">
        <v>299</v>
      </c>
      <c r="F44" s="10"/>
      <c r="G44" s="51" t="s">
        <v>164</v>
      </c>
      <c r="H44" s="52">
        <v>201</v>
      </c>
      <c r="I44" s="52">
        <v>1052</v>
      </c>
      <c r="J44" s="96" t="s">
        <v>299</v>
      </c>
      <c r="K44" s="96" t="s">
        <v>299</v>
      </c>
    </row>
    <row r="45" spans="1:11" ht="18.75" customHeight="1">
      <c r="A45" s="51" t="s">
        <v>161</v>
      </c>
      <c r="B45" s="52">
        <v>1253</v>
      </c>
      <c r="C45" s="52">
        <v>2353</v>
      </c>
      <c r="D45" s="96" t="s">
        <v>299</v>
      </c>
      <c r="E45" s="96" t="s">
        <v>299</v>
      </c>
      <c r="F45" s="10"/>
      <c r="G45" s="51" t="s">
        <v>293</v>
      </c>
      <c r="H45" s="52">
        <v>316</v>
      </c>
      <c r="I45" s="52">
        <v>835</v>
      </c>
      <c r="J45" s="96" t="s">
        <v>299</v>
      </c>
      <c r="K45" s="96" t="s">
        <v>299</v>
      </c>
    </row>
    <row r="46" spans="1:11" ht="18.75" customHeight="1">
      <c r="A46" s="53" t="s">
        <v>163</v>
      </c>
      <c r="B46" s="52">
        <v>660</v>
      </c>
      <c r="C46" s="52">
        <v>1427</v>
      </c>
      <c r="D46" s="96" t="s">
        <v>299</v>
      </c>
      <c r="E46" s="96" t="s">
        <v>299</v>
      </c>
      <c r="F46" s="10"/>
      <c r="G46" s="51" t="s">
        <v>168</v>
      </c>
      <c r="H46" s="52">
        <v>26</v>
      </c>
      <c r="I46" s="52">
        <v>81</v>
      </c>
      <c r="J46" s="96" t="s">
        <v>299</v>
      </c>
      <c r="K46" s="96" t="s">
        <v>299</v>
      </c>
    </row>
    <row r="47" spans="1:11" ht="18.75" customHeight="1">
      <c r="A47" s="53" t="s">
        <v>165</v>
      </c>
      <c r="B47" s="52">
        <v>648</v>
      </c>
      <c r="C47" s="52">
        <v>1418</v>
      </c>
      <c r="D47" s="96" t="s">
        <v>299</v>
      </c>
      <c r="E47" s="96" t="s">
        <v>299</v>
      </c>
      <c r="F47" s="10"/>
      <c r="G47" s="51" t="s">
        <v>170</v>
      </c>
      <c r="H47" s="52">
        <v>317</v>
      </c>
      <c r="I47" s="52">
        <v>913</v>
      </c>
      <c r="J47" s="96" t="s">
        <v>299</v>
      </c>
      <c r="K47" s="96" t="s">
        <v>299</v>
      </c>
    </row>
    <row r="48" spans="1:11" ht="18.75" customHeight="1">
      <c r="A48" s="53" t="s">
        <v>166</v>
      </c>
      <c r="B48" s="52">
        <v>904</v>
      </c>
      <c r="C48" s="52">
        <v>1996</v>
      </c>
      <c r="D48" s="96" t="s">
        <v>299</v>
      </c>
      <c r="E48" s="96" t="s">
        <v>299</v>
      </c>
      <c r="F48" s="10"/>
      <c r="G48" s="51" t="s">
        <v>172</v>
      </c>
      <c r="H48" s="52">
        <v>437</v>
      </c>
      <c r="I48" s="52">
        <v>1079</v>
      </c>
      <c r="J48" s="96" t="s">
        <v>299</v>
      </c>
      <c r="K48" s="96" t="s">
        <v>299</v>
      </c>
    </row>
    <row r="49" spans="1:11" ht="18.75" customHeight="1">
      <c r="A49" s="53" t="s">
        <v>167</v>
      </c>
      <c r="B49" s="52">
        <v>681</v>
      </c>
      <c r="C49" s="52">
        <v>1604</v>
      </c>
      <c r="D49" s="96" t="s">
        <v>299</v>
      </c>
      <c r="E49" s="96" t="s">
        <v>299</v>
      </c>
      <c r="F49" s="10"/>
      <c r="G49" s="51" t="s">
        <v>174</v>
      </c>
      <c r="H49" s="52">
        <v>242</v>
      </c>
      <c r="I49" s="52">
        <v>706</v>
      </c>
      <c r="J49" s="96" t="s">
        <v>299</v>
      </c>
      <c r="K49" s="96" t="s">
        <v>299</v>
      </c>
    </row>
    <row r="50" spans="1:11" ht="18.75" customHeight="1">
      <c r="A50" s="53" t="s">
        <v>169</v>
      </c>
      <c r="B50" s="52">
        <v>650</v>
      </c>
      <c r="C50" s="52">
        <v>1701</v>
      </c>
      <c r="D50" s="96" t="s">
        <v>299</v>
      </c>
      <c r="E50" s="96" t="s">
        <v>299</v>
      </c>
      <c r="F50" s="10"/>
      <c r="G50" s="51" t="s">
        <v>295</v>
      </c>
      <c r="H50" s="52">
        <v>369</v>
      </c>
      <c r="I50" s="52">
        <v>1031</v>
      </c>
      <c r="J50" s="96" t="s">
        <v>299</v>
      </c>
      <c r="K50" s="96" t="s">
        <v>299</v>
      </c>
    </row>
    <row r="51" spans="1:11" ht="18.75" customHeight="1">
      <c r="A51" s="53" t="s">
        <v>171</v>
      </c>
      <c r="B51" s="52">
        <v>777</v>
      </c>
      <c r="C51" s="52">
        <v>1893</v>
      </c>
      <c r="D51" s="96" t="s">
        <v>299</v>
      </c>
      <c r="E51" s="96" t="s">
        <v>299</v>
      </c>
      <c r="F51" s="10"/>
      <c r="G51" s="51" t="s">
        <v>176</v>
      </c>
      <c r="H51" s="52">
        <v>1353</v>
      </c>
      <c r="I51" s="52">
        <v>3789</v>
      </c>
      <c r="J51" s="96" t="s">
        <v>299</v>
      </c>
      <c r="K51" s="96" t="s">
        <v>299</v>
      </c>
    </row>
    <row r="52" spans="1:11" ht="18.75" customHeight="1">
      <c r="A52" s="53" t="s">
        <v>173</v>
      </c>
      <c r="B52" s="52">
        <v>798</v>
      </c>
      <c r="C52" s="52">
        <v>2090</v>
      </c>
      <c r="D52" s="96" t="s">
        <v>299</v>
      </c>
      <c r="E52" s="96" t="s">
        <v>299</v>
      </c>
      <c r="F52" s="10"/>
      <c r="G52" s="51" t="s">
        <v>178</v>
      </c>
      <c r="H52" s="52">
        <v>338</v>
      </c>
      <c r="I52" s="52">
        <v>727</v>
      </c>
      <c r="J52" s="96" t="s">
        <v>299</v>
      </c>
      <c r="K52" s="96" t="s">
        <v>299</v>
      </c>
    </row>
    <row r="53" spans="1:11" ht="18.75" customHeight="1">
      <c r="A53" s="53" t="s">
        <v>175</v>
      </c>
      <c r="B53" s="52">
        <v>960</v>
      </c>
      <c r="C53" s="52">
        <v>2286</v>
      </c>
      <c r="D53" s="96" t="s">
        <v>299</v>
      </c>
      <c r="E53" s="96" t="s">
        <v>299</v>
      </c>
      <c r="F53" s="10"/>
      <c r="G53" s="51" t="s">
        <v>179</v>
      </c>
      <c r="H53" s="52">
        <v>372</v>
      </c>
      <c r="I53" s="52">
        <v>959</v>
      </c>
      <c r="J53" s="96" t="s">
        <v>299</v>
      </c>
      <c r="K53" s="96" t="s">
        <v>299</v>
      </c>
    </row>
    <row r="54" spans="1:11" ht="18.75" customHeight="1">
      <c r="A54" s="53" t="s">
        <v>177</v>
      </c>
      <c r="B54" s="52">
        <v>534</v>
      </c>
      <c r="C54" s="52">
        <v>1431</v>
      </c>
      <c r="D54" s="96" t="s">
        <v>299</v>
      </c>
      <c r="E54" s="96" t="s">
        <v>299</v>
      </c>
      <c r="F54" s="10"/>
      <c r="G54" s="51" t="s">
        <v>181</v>
      </c>
      <c r="H54" s="52">
        <v>609</v>
      </c>
      <c r="I54" s="52">
        <v>1491</v>
      </c>
      <c r="J54" s="96" t="s">
        <v>299</v>
      </c>
      <c r="K54" s="96" t="s">
        <v>299</v>
      </c>
    </row>
    <row r="55" spans="1:11" ht="18.75" customHeight="1">
      <c r="A55" s="53" t="s">
        <v>83</v>
      </c>
      <c r="B55" s="52">
        <v>666</v>
      </c>
      <c r="C55" s="52">
        <v>1654</v>
      </c>
      <c r="D55" s="96" t="s">
        <v>299</v>
      </c>
      <c r="E55" s="96" t="s">
        <v>299</v>
      </c>
      <c r="F55" s="10"/>
      <c r="G55" s="51" t="s">
        <v>183</v>
      </c>
      <c r="H55" s="52">
        <v>332</v>
      </c>
      <c r="I55" s="52">
        <v>920</v>
      </c>
      <c r="J55" s="96" t="s">
        <v>299</v>
      </c>
      <c r="K55" s="96" t="s">
        <v>299</v>
      </c>
    </row>
    <row r="56" spans="1:11" ht="18.75" customHeight="1">
      <c r="A56" s="53" t="s">
        <v>85</v>
      </c>
      <c r="B56" s="52">
        <v>847</v>
      </c>
      <c r="C56" s="52">
        <v>2154</v>
      </c>
      <c r="D56" s="96" t="s">
        <v>299</v>
      </c>
      <c r="E56" s="96" t="s">
        <v>299</v>
      </c>
      <c r="F56" s="10"/>
      <c r="G56" s="51" t="s">
        <v>185</v>
      </c>
      <c r="H56" s="52">
        <v>1737</v>
      </c>
      <c r="I56" s="52">
        <v>4330</v>
      </c>
      <c r="J56" s="96" t="s">
        <v>299</v>
      </c>
      <c r="K56" s="96" t="s">
        <v>299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302</v>
      </c>
    </row>
    <row r="58" spans="1:11" ht="19.5" customHeight="1">
      <c r="A58" s="135" t="s">
        <v>81</v>
      </c>
      <c r="B58" s="56" t="s">
        <v>80</v>
      </c>
      <c r="C58" s="137" t="s">
        <v>277</v>
      </c>
      <c r="D58" s="138"/>
      <c r="E58" s="139"/>
      <c r="F58" s="10"/>
      <c r="G58" s="135" t="s">
        <v>81</v>
      </c>
      <c r="H58" s="56" t="s">
        <v>80</v>
      </c>
      <c r="I58" s="137" t="s">
        <v>0</v>
      </c>
      <c r="J58" s="138"/>
      <c r="K58" s="139"/>
    </row>
    <row r="59" spans="1:11" ht="19.5" customHeight="1">
      <c r="A59" s="136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36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536</v>
      </c>
      <c r="C60" s="52">
        <v>1204</v>
      </c>
      <c r="D60" s="96" t="s">
        <v>299</v>
      </c>
      <c r="E60" s="96" t="s">
        <v>299</v>
      </c>
      <c r="F60" s="10"/>
      <c r="G60" s="51" t="s">
        <v>182</v>
      </c>
      <c r="H60" s="52">
        <v>738</v>
      </c>
      <c r="I60" s="52">
        <v>1975</v>
      </c>
      <c r="J60" s="96" t="s">
        <v>299</v>
      </c>
      <c r="K60" s="96" t="s">
        <v>299</v>
      </c>
    </row>
    <row r="61" spans="1:11" ht="18.75" customHeight="1">
      <c r="A61" s="51" t="s">
        <v>189</v>
      </c>
      <c r="B61" s="52">
        <v>209</v>
      </c>
      <c r="C61" s="52">
        <v>426</v>
      </c>
      <c r="D61" s="96" t="s">
        <v>299</v>
      </c>
      <c r="E61" s="96" t="s">
        <v>299</v>
      </c>
      <c r="F61" s="10"/>
      <c r="G61" s="51" t="s">
        <v>184</v>
      </c>
      <c r="H61" s="52">
        <v>839</v>
      </c>
      <c r="I61" s="52">
        <v>2244</v>
      </c>
      <c r="J61" s="96" t="s">
        <v>299</v>
      </c>
      <c r="K61" s="96" t="s">
        <v>299</v>
      </c>
    </row>
    <row r="62" spans="1:11" ht="18.75" customHeight="1">
      <c r="A62" s="51" t="s">
        <v>191</v>
      </c>
      <c r="B62" s="52">
        <v>978</v>
      </c>
      <c r="C62" s="52">
        <v>2037</v>
      </c>
      <c r="D62" s="96" t="s">
        <v>299</v>
      </c>
      <c r="E62" s="96" t="s">
        <v>299</v>
      </c>
      <c r="F62" s="10"/>
      <c r="G62" s="51" t="s">
        <v>186</v>
      </c>
      <c r="H62" s="52">
        <v>938</v>
      </c>
      <c r="I62" s="52">
        <v>2440</v>
      </c>
      <c r="J62" s="96" t="s">
        <v>299</v>
      </c>
      <c r="K62" s="96" t="s">
        <v>299</v>
      </c>
    </row>
    <row r="63" spans="1:11" ht="18.75" customHeight="1">
      <c r="A63" s="51" t="s">
        <v>193</v>
      </c>
      <c r="B63" s="52">
        <v>1090</v>
      </c>
      <c r="C63" s="52">
        <v>2596</v>
      </c>
      <c r="D63" s="96" t="s">
        <v>299</v>
      </c>
      <c r="E63" s="96" t="s">
        <v>299</v>
      </c>
      <c r="F63" s="10"/>
      <c r="G63" s="51" t="s">
        <v>188</v>
      </c>
      <c r="H63" s="52">
        <v>549</v>
      </c>
      <c r="I63" s="52">
        <v>1129</v>
      </c>
      <c r="J63" s="96" t="s">
        <v>299</v>
      </c>
      <c r="K63" s="96" t="s">
        <v>299</v>
      </c>
    </row>
    <row r="64" spans="1:11" ht="18.75" customHeight="1">
      <c r="A64" s="51" t="s">
        <v>195</v>
      </c>
      <c r="B64" s="52">
        <v>637</v>
      </c>
      <c r="C64" s="52">
        <v>1562</v>
      </c>
      <c r="D64" s="96" t="s">
        <v>299</v>
      </c>
      <c r="E64" s="96" t="s">
        <v>299</v>
      </c>
      <c r="F64" s="10"/>
      <c r="G64" s="51" t="s">
        <v>190</v>
      </c>
      <c r="H64" s="52">
        <v>677</v>
      </c>
      <c r="I64" s="52">
        <v>1856</v>
      </c>
      <c r="J64" s="96" t="s">
        <v>299</v>
      </c>
      <c r="K64" s="96" t="s">
        <v>299</v>
      </c>
    </row>
    <row r="65" spans="1:11" ht="18.75" customHeight="1">
      <c r="A65" s="51" t="s">
        <v>16</v>
      </c>
      <c r="B65" s="52">
        <v>433</v>
      </c>
      <c r="C65" s="52">
        <v>1049</v>
      </c>
      <c r="D65" s="96" t="s">
        <v>299</v>
      </c>
      <c r="E65" s="96" t="s">
        <v>299</v>
      </c>
      <c r="F65" s="10"/>
      <c r="G65" s="51" t="s">
        <v>192</v>
      </c>
      <c r="H65" s="52">
        <v>524</v>
      </c>
      <c r="I65" s="52">
        <v>1133</v>
      </c>
      <c r="J65" s="96" t="s">
        <v>299</v>
      </c>
      <c r="K65" s="96" t="s">
        <v>299</v>
      </c>
    </row>
    <row r="66" spans="1:11" ht="18.75" customHeight="1">
      <c r="A66" s="51" t="s">
        <v>198</v>
      </c>
      <c r="B66" s="52">
        <v>460</v>
      </c>
      <c r="C66" s="52">
        <v>1252</v>
      </c>
      <c r="D66" s="96" t="s">
        <v>299</v>
      </c>
      <c r="E66" s="96" t="s">
        <v>299</v>
      </c>
      <c r="F66" s="10"/>
      <c r="G66" s="51" t="s">
        <v>194</v>
      </c>
      <c r="H66" s="52">
        <v>252</v>
      </c>
      <c r="I66" s="52">
        <v>591</v>
      </c>
      <c r="J66" s="96" t="s">
        <v>299</v>
      </c>
      <c r="K66" s="96" t="s">
        <v>299</v>
      </c>
    </row>
    <row r="67" spans="1:11" ht="18.75" customHeight="1">
      <c r="A67" s="51" t="s">
        <v>200</v>
      </c>
      <c r="B67" s="52">
        <v>902</v>
      </c>
      <c r="C67" s="52">
        <v>2364</v>
      </c>
      <c r="D67" s="96" t="s">
        <v>299</v>
      </c>
      <c r="E67" s="96" t="s">
        <v>299</v>
      </c>
      <c r="F67" s="10"/>
      <c r="G67" s="51" t="s">
        <v>196</v>
      </c>
      <c r="H67" s="52">
        <v>8201</v>
      </c>
      <c r="I67" s="52">
        <v>21483</v>
      </c>
      <c r="J67" s="96" t="s">
        <v>299</v>
      </c>
      <c r="K67" s="96" t="s">
        <v>299</v>
      </c>
    </row>
    <row r="68" spans="1:11" ht="18.75" customHeight="1">
      <c r="A68" s="51" t="s">
        <v>202</v>
      </c>
      <c r="B68" s="52">
        <v>706</v>
      </c>
      <c r="C68" s="52">
        <v>1606</v>
      </c>
      <c r="D68" s="96" t="s">
        <v>299</v>
      </c>
      <c r="E68" s="96" t="s">
        <v>299</v>
      </c>
      <c r="F68" s="10"/>
      <c r="G68" s="51" t="s">
        <v>197</v>
      </c>
      <c r="H68" s="52">
        <v>12</v>
      </c>
      <c r="I68" s="52">
        <v>88</v>
      </c>
      <c r="J68" s="96" t="s">
        <v>299</v>
      </c>
      <c r="K68" s="96" t="s">
        <v>299</v>
      </c>
    </row>
    <row r="69" spans="1:11" ht="18.75" customHeight="1">
      <c r="A69" s="51" t="s">
        <v>204</v>
      </c>
      <c r="B69" s="52">
        <v>813</v>
      </c>
      <c r="C69" s="52">
        <v>2034</v>
      </c>
      <c r="D69" s="96" t="s">
        <v>299</v>
      </c>
      <c r="E69" s="96" t="s">
        <v>299</v>
      </c>
      <c r="F69" s="10"/>
      <c r="G69" s="51" t="s">
        <v>199</v>
      </c>
      <c r="H69" s="52">
        <v>931</v>
      </c>
      <c r="I69" s="52">
        <v>2838</v>
      </c>
      <c r="J69" s="96" t="s">
        <v>299</v>
      </c>
      <c r="K69" s="96" t="s">
        <v>299</v>
      </c>
    </row>
    <row r="70" spans="1:11" ht="18.75" customHeight="1">
      <c r="A70" s="51" t="s">
        <v>206</v>
      </c>
      <c r="B70" s="52">
        <v>865</v>
      </c>
      <c r="C70" s="52">
        <v>2179</v>
      </c>
      <c r="D70" s="96" t="s">
        <v>299</v>
      </c>
      <c r="E70" s="96" t="s">
        <v>299</v>
      </c>
      <c r="F70" s="10"/>
      <c r="G70" s="51" t="s">
        <v>201</v>
      </c>
      <c r="H70" s="52">
        <v>5867</v>
      </c>
      <c r="I70" s="52">
        <v>13493</v>
      </c>
      <c r="J70" s="96" t="s">
        <v>299</v>
      </c>
      <c r="K70" s="96" t="s">
        <v>299</v>
      </c>
    </row>
    <row r="71" spans="1:11" ht="18.75" customHeight="1">
      <c r="A71" s="51" t="s">
        <v>208</v>
      </c>
      <c r="B71" s="52">
        <v>1044</v>
      </c>
      <c r="C71" s="52">
        <v>2316</v>
      </c>
      <c r="D71" s="96" t="s">
        <v>299</v>
      </c>
      <c r="E71" s="96" t="s">
        <v>299</v>
      </c>
      <c r="F71" s="10"/>
      <c r="G71" s="51" t="s">
        <v>203</v>
      </c>
      <c r="H71" s="52">
        <v>779</v>
      </c>
      <c r="I71" s="52">
        <v>1520</v>
      </c>
      <c r="J71" s="96" t="s">
        <v>299</v>
      </c>
      <c r="K71" s="96" t="s">
        <v>299</v>
      </c>
    </row>
    <row r="72" spans="1:11" ht="18.75" customHeight="1">
      <c r="A72" s="51" t="s">
        <v>210</v>
      </c>
      <c r="B72" s="52">
        <v>669</v>
      </c>
      <c r="C72" s="52">
        <v>1424</v>
      </c>
      <c r="D72" s="96" t="s">
        <v>299</v>
      </c>
      <c r="E72" s="96" t="s">
        <v>299</v>
      </c>
      <c r="F72" s="10"/>
      <c r="G72" s="51" t="s">
        <v>205</v>
      </c>
      <c r="H72" s="52">
        <v>1095</v>
      </c>
      <c r="I72" s="52">
        <v>2005</v>
      </c>
      <c r="J72" s="96" t="s">
        <v>299</v>
      </c>
      <c r="K72" s="96" t="s">
        <v>299</v>
      </c>
    </row>
    <row r="73" spans="1:11" ht="18.75" customHeight="1">
      <c r="A73" s="51" t="s">
        <v>212</v>
      </c>
      <c r="B73" s="52">
        <v>867</v>
      </c>
      <c r="C73" s="52">
        <v>2027</v>
      </c>
      <c r="D73" s="96" t="s">
        <v>299</v>
      </c>
      <c r="E73" s="96" t="s">
        <v>299</v>
      </c>
      <c r="F73" s="10"/>
      <c r="G73" s="51" t="s">
        <v>207</v>
      </c>
      <c r="H73" s="52">
        <v>654</v>
      </c>
      <c r="I73" s="52">
        <v>1491</v>
      </c>
      <c r="J73" s="96" t="s">
        <v>299</v>
      </c>
      <c r="K73" s="96" t="s">
        <v>299</v>
      </c>
    </row>
    <row r="74" spans="1:11" ht="18.75" customHeight="1">
      <c r="A74" s="51" t="s">
        <v>214</v>
      </c>
      <c r="B74" s="52">
        <v>320</v>
      </c>
      <c r="C74" s="52">
        <v>789</v>
      </c>
      <c r="D74" s="96" t="s">
        <v>299</v>
      </c>
      <c r="E74" s="96" t="s">
        <v>299</v>
      </c>
      <c r="F74" s="10"/>
      <c r="G74" s="51" t="s">
        <v>209</v>
      </c>
      <c r="H74" s="52">
        <v>372</v>
      </c>
      <c r="I74" s="52">
        <v>791</v>
      </c>
      <c r="J74" s="96" t="s">
        <v>299</v>
      </c>
      <c r="K74" s="96" t="s">
        <v>299</v>
      </c>
    </row>
    <row r="75" spans="1:11" ht="18.75" customHeight="1">
      <c r="A75" s="51" t="s">
        <v>216</v>
      </c>
      <c r="B75" s="52">
        <v>267</v>
      </c>
      <c r="C75" s="52">
        <v>642</v>
      </c>
      <c r="D75" s="96" t="s">
        <v>299</v>
      </c>
      <c r="E75" s="96" t="s">
        <v>299</v>
      </c>
      <c r="F75" s="10"/>
      <c r="G75" s="51" t="s">
        <v>211</v>
      </c>
      <c r="H75" s="52">
        <v>346</v>
      </c>
      <c r="I75" s="52">
        <v>904</v>
      </c>
      <c r="J75" s="96" t="s">
        <v>299</v>
      </c>
      <c r="K75" s="96" t="s">
        <v>299</v>
      </c>
    </row>
    <row r="76" spans="1:11" ht="18.75" customHeight="1">
      <c r="A76" s="51" t="s">
        <v>218</v>
      </c>
      <c r="B76" s="52">
        <v>510</v>
      </c>
      <c r="C76" s="52">
        <v>1230</v>
      </c>
      <c r="D76" s="96" t="s">
        <v>299</v>
      </c>
      <c r="E76" s="96" t="s">
        <v>299</v>
      </c>
      <c r="F76" s="10"/>
      <c r="G76" s="51" t="s">
        <v>213</v>
      </c>
      <c r="H76" s="52">
        <v>693</v>
      </c>
      <c r="I76" s="52">
        <v>1539</v>
      </c>
      <c r="J76" s="96" t="s">
        <v>299</v>
      </c>
      <c r="K76" s="96" t="s">
        <v>299</v>
      </c>
    </row>
    <row r="77" spans="1:11" ht="18.75" customHeight="1">
      <c r="A77" s="51" t="s">
        <v>220</v>
      </c>
      <c r="B77" s="52">
        <v>321</v>
      </c>
      <c r="C77" s="52">
        <v>775</v>
      </c>
      <c r="D77" s="96" t="s">
        <v>299</v>
      </c>
      <c r="E77" s="96" t="s">
        <v>299</v>
      </c>
      <c r="F77" s="10"/>
      <c r="G77" s="51" t="s">
        <v>215</v>
      </c>
      <c r="H77" s="52">
        <v>939</v>
      </c>
      <c r="I77" s="52">
        <v>2186</v>
      </c>
      <c r="J77" s="96" t="s">
        <v>299</v>
      </c>
      <c r="K77" s="96" t="s">
        <v>299</v>
      </c>
    </row>
    <row r="78" spans="1:11" ht="18.75" customHeight="1">
      <c r="A78" s="51" t="s">
        <v>222</v>
      </c>
      <c r="B78" s="52">
        <v>296</v>
      </c>
      <c r="C78" s="52">
        <v>728</v>
      </c>
      <c r="D78" s="96" t="s">
        <v>299</v>
      </c>
      <c r="E78" s="96" t="s">
        <v>299</v>
      </c>
      <c r="F78" s="10"/>
      <c r="G78" s="51" t="s">
        <v>217</v>
      </c>
      <c r="H78" s="52">
        <v>1118</v>
      </c>
      <c r="I78" s="52">
        <v>2352</v>
      </c>
      <c r="J78" s="96" t="s">
        <v>299</v>
      </c>
      <c r="K78" s="96" t="s">
        <v>299</v>
      </c>
    </row>
    <row r="79" spans="1:11" ht="18.75" customHeight="1">
      <c r="A79" s="51" t="s">
        <v>224</v>
      </c>
      <c r="B79" s="52">
        <v>121</v>
      </c>
      <c r="C79" s="52">
        <v>314</v>
      </c>
      <c r="D79" s="96" t="s">
        <v>299</v>
      </c>
      <c r="E79" s="96" t="s">
        <v>299</v>
      </c>
      <c r="F79" s="10"/>
      <c r="G79" s="51" t="s">
        <v>219</v>
      </c>
      <c r="H79" s="52">
        <v>946</v>
      </c>
      <c r="I79" s="52">
        <v>2703</v>
      </c>
      <c r="J79" s="96" t="s">
        <v>299</v>
      </c>
      <c r="K79" s="96" t="s">
        <v>299</v>
      </c>
    </row>
    <row r="80" spans="1:11" ht="18.75" customHeight="1">
      <c r="A80" s="51" t="s">
        <v>226</v>
      </c>
      <c r="B80" s="52">
        <v>113</v>
      </c>
      <c r="C80" s="52">
        <v>274</v>
      </c>
      <c r="D80" s="96" t="s">
        <v>299</v>
      </c>
      <c r="E80" s="96" t="s">
        <v>299</v>
      </c>
      <c r="F80" s="10"/>
      <c r="G80" s="51" t="s">
        <v>221</v>
      </c>
      <c r="H80" s="52">
        <v>779</v>
      </c>
      <c r="I80" s="52">
        <v>2073</v>
      </c>
      <c r="J80" s="96" t="s">
        <v>299</v>
      </c>
      <c r="K80" s="96" t="s">
        <v>299</v>
      </c>
    </row>
    <row r="81" spans="1:11" ht="18.75" customHeight="1">
      <c r="A81" s="51" t="s">
        <v>228</v>
      </c>
      <c r="B81" s="52">
        <v>49</v>
      </c>
      <c r="C81" s="52">
        <v>120</v>
      </c>
      <c r="D81" s="96" t="s">
        <v>299</v>
      </c>
      <c r="E81" s="96" t="s">
        <v>299</v>
      </c>
      <c r="F81" s="10"/>
      <c r="G81" s="51" t="s">
        <v>223</v>
      </c>
      <c r="H81" s="52">
        <v>674</v>
      </c>
      <c r="I81" s="52">
        <v>1785</v>
      </c>
      <c r="J81" s="96" t="s">
        <v>299</v>
      </c>
      <c r="K81" s="96" t="s">
        <v>299</v>
      </c>
    </row>
    <row r="82" spans="1:11" ht="18.75" customHeight="1">
      <c r="A82" s="53" t="s">
        <v>281</v>
      </c>
      <c r="B82" s="52">
        <v>756</v>
      </c>
      <c r="C82" s="52">
        <v>1507</v>
      </c>
      <c r="D82" s="96" t="s">
        <v>299</v>
      </c>
      <c r="E82" s="96" t="s">
        <v>299</v>
      </c>
      <c r="F82" s="10"/>
      <c r="G82" s="51" t="s">
        <v>287</v>
      </c>
      <c r="H82" s="52">
        <v>768</v>
      </c>
      <c r="I82" s="52">
        <v>2124</v>
      </c>
      <c r="J82" s="96" t="s">
        <v>299</v>
      </c>
      <c r="K82" s="96" t="s">
        <v>299</v>
      </c>
    </row>
    <row r="83" spans="1:11" ht="18.75" customHeight="1">
      <c r="A83" s="53" t="s">
        <v>282</v>
      </c>
      <c r="B83" s="52">
        <v>804</v>
      </c>
      <c r="C83" s="52">
        <v>1499</v>
      </c>
      <c r="D83" s="96" t="s">
        <v>299</v>
      </c>
      <c r="E83" s="96" t="s">
        <v>299</v>
      </c>
      <c r="F83" s="10"/>
      <c r="G83" s="51" t="s">
        <v>225</v>
      </c>
      <c r="H83" s="52">
        <v>1294</v>
      </c>
      <c r="I83" s="52">
        <v>3374</v>
      </c>
      <c r="J83" s="96" t="s">
        <v>299</v>
      </c>
      <c r="K83" s="96" t="s">
        <v>299</v>
      </c>
    </row>
    <row r="84" spans="1:11" ht="18.75" customHeight="1">
      <c r="A84" s="53" t="s">
        <v>283</v>
      </c>
      <c r="B84" s="52">
        <v>802</v>
      </c>
      <c r="C84" s="52">
        <v>1974</v>
      </c>
      <c r="D84" s="96" t="s">
        <v>299</v>
      </c>
      <c r="E84" s="96" t="s">
        <v>299</v>
      </c>
      <c r="F84" s="10"/>
      <c r="G84" s="51" t="s">
        <v>227</v>
      </c>
      <c r="H84" s="52">
        <v>1166</v>
      </c>
      <c r="I84" s="52">
        <v>2483</v>
      </c>
      <c r="J84" s="96" t="s">
        <v>299</v>
      </c>
      <c r="K84" s="96" t="s">
        <v>299</v>
      </c>
    </row>
    <row r="85" spans="1:11" ht="18.75" customHeight="1">
      <c r="A85" s="53" t="s">
        <v>284</v>
      </c>
      <c r="B85" s="52">
        <v>724</v>
      </c>
      <c r="C85" s="52">
        <v>1463</v>
      </c>
      <c r="D85" s="96" t="s">
        <v>299</v>
      </c>
      <c r="E85" s="96" t="s">
        <v>299</v>
      </c>
      <c r="F85" s="10"/>
      <c r="G85" s="51" t="s">
        <v>229</v>
      </c>
      <c r="H85" s="52">
        <v>1157</v>
      </c>
      <c r="I85" s="52">
        <v>2766</v>
      </c>
      <c r="J85" s="96" t="s">
        <v>299</v>
      </c>
      <c r="K85" s="96" t="s">
        <v>299</v>
      </c>
    </row>
    <row r="86" spans="1:11" ht="18.75" customHeight="1">
      <c r="A86" s="53" t="s">
        <v>285</v>
      </c>
      <c r="B86" s="52">
        <v>624</v>
      </c>
      <c r="C86" s="52">
        <v>1497</v>
      </c>
      <c r="D86" s="96" t="s">
        <v>299</v>
      </c>
      <c r="E86" s="96" t="s">
        <v>299</v>
      </c>
      <c r="F86" s="10"/>
      <c r="G86" s="51" t="s">
        <v>230</v>
      </c>
      <c r="H86" s="52">
        <v>847</v>
      </c>
      <c r="I86" s="52">
        <v>2338</v>
      </c>
      <c r="J86" s="96" t="s">
        <v>299</v>
      </c>
      <c r="K86" s="96" t="s">
        <v>299</v>
      </c>
    </row>
    <row r="87" spans="1:11" ht="18.75" customHeight="1">
      <c r="A87" s="53" t="s">
        <v>286</v>
      </c>
      <c r="B87" s="52">
        <v>1038</v>
      </c>
      <c r="C87" s="52">
        <v>2668</v>
      </c>
      <c r="D87" s="96" t="s">
        <v>299</v>
      </c>
      <c r="E87" s="96" t="s">
        <v>299</v>
      </c>
      <c r="F87" s="10"/>
      <c r="G87" s="51" t="s">
        <v>232</v>
      </c>
      <c r="H87" s="52">
        <v>0</v>
      </c>
      <c r="I87" s="52">
        <v>0</v>
      </c>
      <c r="J87" s="96" t="s">
        <v>299</v>
      </c>
      <c r="K87" s="96" t="s">
        <v>299</v>
      </c>
    </row>
    <row r="88" spans="1:11" ht="18.75" customHeight="1">
      <c r="A88" s="53" t="s">
        <v>231</v>
      </c>
      <c r="B88" s="52">
        <v>539</v>
      </c>
      <c r="C88" s="52">
        <v>1170</v>
      </c>
      <c r="D88" s="96" t="s">
        <v>299</v>
      </c>
      <c r="E88" s="96" t="s">
        <v>299</v>
      </c>
      <c r="F88" s="10"/>
      <c r="G88" s="51" t="s">
        <v>234</v>
      </c>
      <c r="H88" s="52">
        <v>343</v>
      </c>
      <c r="I88" s="52">
        <v>962</v>
      </c>
      <c r="J88" s="96" t="s">
        <v>299</v>
      </c>
      <c r="K88" s="96" t="s">
        <v>299</v>
      </c>
    </row>
    <row r="89" spans="1:11" ht="18.75" customHeight="1">
      <c r="A89" s="53" t="s">
        <v>233</v>
      </c>
      <c r="B89" s="52">
        <v>1043</v>
      </c>
      <c r="C89" s="52">
        <v>2475</v>
      </c>
      <c r="D89" s="96" t="s">
        <v>299</v>
      </c>
      <c r="E89" s="96" t="s">
        <v>299</v>
      </c>
      <c r="F89" s="10"/>
      <c r="G89" s="51" t="s">
        <v>236</v>
      </c>
      <c r="H89" s="52">
        <v>551</v>
      </c>
      <c r="I89" s="52">
        <v>1489</v>
      </c>
      <c r="J89" s="96" t="s">
        <v>299</v>
      </c>
      <c r="K89" s="96" t="s">
        <v>299</v>
      </c>
    </row>
    <row r="90" spans="1:11" ht="18.75" customHeight="1">
      <c r="A90" s="53" t="s">
        <v>235</v>
      </c>
      <c r="B90" s="52">
        <v>720</v>
      </c>
      <c r="C90" s="52">
        <v>1641</v>
      </c>
      <c r="D90" s="96" t="s">
        <v>299</v>
      </c>
      <c r="E90" s="96" t="s">
        <v>299</v>
      </c>
      <c r="F90" s="10"/>
      <c r="G90" s="51" t="s">
        <v>238</v>
      </c>
      <c r="H90" s="52">
        <v>653</v>
      </c>
      <c r="I90" s="52">
        <v>1594</v>
      </c>
      <c r="J90" s="96" t="s">
        <v>299</v>
      </c>
      <c r="K90" s="96" t="s">
        <v>299</v>
      </c>
    </row>
    <row r="91" spans="1:11" ht="18.75" customHeight="1">
      <c r="A91" s="53" t="s">
        <v>237</v>
      </c>
      <c r="B91" s="52">
        <v>753</v>
      </c>
      <c r="C91" s="52">
        <v>1687</v>
      </c>
      <c r="D91" s="96" t="s">
        <v>299</v>
      </c>
      <c r="E91" s="96" t="s">
        <v>299</v>
      </c>
      <c r="F91" s="10"/>
      <c r="G91" s="51" t="s">
        <v>240</v>
      </c>
      <c r="H91" s="52">
        <v>1899</v>
      </c>
      <c r="I91" s="52">
        <v>3804</v>
      </c>
      <c r="J91" s="96" t="s">
        <v>299</v>
      </c>
      <c r="K91" s="96" t="s">
        <v>299</v>
      </c>
    </row>
    <row r="92" spans="1:11" ht="18.75" customHeight="1">
      <c r="A92" s="53" t="s">
        <v>239</v>
      </c>
      <c r="B92" s="52">
        <v>912</v>
      </c>
      <c r="C92" s="52">
        <v>2171</v>
      </c>
      <c r="D92" s="96" t="s">
        <v>299</v>
      </c>
      <c r="E92" s="96" t="s">
        <v>299</v>
      </c>
      <c r="F92" s="10"/>
      <c r="G92" s="51" t="s">
        <v>242</v>
      </c>
      <c r="H92" s="52">
        <v>2228</v>
      </c>
      <c r="I92" s="52">
        <v>3768</v>
      </c>
      <c r="J92" s="96" t="s">
        <v>299</v>
      </c>
      <c r="K92" s="96" t="s">
        <v>299</v>
      </c>
    </row>
    <row r="93" spans="1:11" ht="18.75" customHeight="1">
      <c r="A93" s="53" t="s">
        <v>241</v>
      </c>
      <c r="B93" s="52">
        <v>169</v>
      </c>
      <c r="C93" s="52">
        <v>427</v>
      </c>
      <c r="D93" s="96" t="s">
        <v>299</v>
      </c>
      <c r="E93" s="96" t="s">
        <v>299</v>
      </c>
      <c r="F93" s="10"/>
      <c r="G93" s="51" t="s">
        <v>244</v>
      </c>
      <c r="H93" s="52">
        <v>1166</v>
      </c>
      <c r="I93" s="52">
        <v>2346</v>
      </c>
      <c r="J93" s="96" t="s">
        <v>299</v>
      </c>
      <c r="K93" s="96" t="s">
        <v>299</v>
      </c>
    </row>
    <row r="94" spans="1:11" ht="18.75" customHeight="1">
      <c r="A94" s="53" t="s">
        <v>243</v>
      </c>
      <c r="B94" s="52">
        <v>800</v>
      </c>
      <c r="C94" s="52">
        <v>2154</v>
      </c>
      <c r="D94" s="96" t="s">
        <v>299</v>
      </c>
      <c r="E94" s="96" t="s">
        <v>299</v>
      </c>
      <c r="F94" s="10"/>
      <c r="G94" s="51" t="s">
        <v>246</v>
      </c>
      <c r="H94" s="52">
        <v>2382</v>
      </c>
      <c r="I94" s="52">
        <v>5618</v>
      </c>
      <c r="J94" s="96" t="s">
        <v>299</v>
      </c>
      <c r="K94" s="96" t="s">
        <v>299</v>
      </c>
    </row>
    <row r="95" spans="1:11" ht="18.75" customHeight="1">
      <c r="A95" s="53" t="s">
        <v>245</v>
      </c>
      <c r="B95" s="52">
        <v>928</v>
      </c>
      <c r="C95" s="52">
        <v>2431</v>
      </c>
      <c r="D95" s="96" t="s">
        <v>299</v>
      </c>
      <c r="E95" s="96" t="s">
        <v>299</v>
      </c>
      <c r="F95" s="10"/>
      <c r="G95" s="51" t="s">
        <v>248</v>
      </c>
      <c r="H95" s="52">
        <v>1446</v>
      </c>
      <c r="I95" s="52">
        <v>3231</v>
      </c>
      <c r="J95" s="96" t="s">
        <v>299</v>
      </c>
      <c r="K95" s="96" t="s">
        <v>299</v>
      </c>
    </row>
    <row r="96" spans="1:11" ht="18.75" customHeight="1">
      <c r="A96" s="53" t="s">
        <v>247</v>
      </c>
      <c r="B96" s="52">
        <v>865</v>
      </c>
      <c r="C96" s="52">
        <v>2244</v>
      </c>
      <c r="D96" s="96" t="s">
        <v>299</v>
      </c>
      <c r="E96" s="96" t="s">
        <v>299</v>
      </c>
      <c r="F96" s="10"/>
      <c r="G96" s="51" t="s">
        <v>250</v>
      </c>
      <c r="H96" s="52">
        <v>1313</v>
      </c>
      <c r="I96" s="52">
        <v>2947</v>
      </c>
      <c r="J96" s="96" t="s">
        <v>299</v>
      </c>
      <c r="K96" s="96" t="s">
        <v>299</v>
      </c>
    </row>
    <row r="97" spans="1:11" ht="18.75" customHeight="1">
      <c r="A97" s="53" t="s">
        <v>249</v>
      </c>
      <c r="B97" s="52">
        <v>788</v>
      </c>
      <c r="C97" s="52">
        <v>2144</v>
      </c>
      <c r="D97" s="96" t="s">
        <v>299</v>
      </c>
      <c r="E97" s="96" t="s">
        <v>299</v>
      </c>
      <c r="F97" s="10"/>
      <c r="G97" s="51" t="s">
        <v>252</v>
      </c>
      <c r="H97" s="52">
        <v>1337</v>
      </c>
      <c r="I97" s="52">
        <v>2858</v>
      </c>
      <c r="J97" s="96" t="s">
        <v>299</v>
      </c>
      <c r="K97" s="96" t="s">
        <v>299</v>
      </c>
    </row>
    <row r="98" spans="1:11" ht="18.75" customHeight="1">
      <c r="A98" s="53" t="s">
        <v>251</v>
      </c>
      <c r="B98" s="52">
        <v>657</v>
      </c>
      <c r="C98" s="52">
        <v>1757</v>
      </c>
      <c r="D98" s="96" t="s">
        <v>299</v>
      </c>
      <c r="E98" s="96" t="s">
        <v>299</v>
      </c>
      <c r="F98" s="10"/>
      <c r="G98" s="51" t="s">
        <v>27</v>
      </c>
      <c r="H98" s="52">
        <v>5063</v>
      </c>
      <c r="I98" s="52">
        <v>12547</v>
      </c>
      <c r="J98" s="96" t="s">
        <v>299</v>
      </c>
      <c r="K98" s="96" t="s">
        <v>299</v>
      </c>
    </row>
    <row r="99" spans="1:11" ht="18.75" customHeight="1">
      <c r="A99" s="53" t="s">
        <v>253</v>
      </c>
      <c r="B99" s="52">
        <v>372</v>
      </c>
      <c r="C99" s="52">
        <v>987</v>
      </c>
      <c r="D99" s="96" t="s">
        <v>299</v>
      </c>
      <c r="E99" s="96" t="s">
        <v>299</v>
      </c>
      <c r="F99" s="10"/>
      <c r="G99" s="51" t="s">
        <v>255</v>
      </c>
      <c r="H99" s="52">
        <v>4996</v>
      </c>
      <c r="I99" s="52">
        <v>12068</v>
      </c>
      <c r="J99" s="96" t="s">
        <v>299</v>
      </c>
      <c r="K99" s="96" t="s">
        <v>299</v>
      </c>
    </row>
    <row r="100" spans="1:11" ht="18.75" customHeight="1">
      <c r="A100" s="53" t="s">
        <v>254</v>
      </c>
      <c r="B100" s="52">
        <v>566</v>
      </c>
      <c r="C100" s="52">
        <v>1442</v>
      </c>
      <c r="D100" s="96" t="s">
        <v>299</v>
      </c>
      <c r="E100" s="96" t="s">
        <v>299</v>
      </c>
      <c r="F100" s="10"/>
      <c r="G100" s="51" t="s">
        <v>257</v>
      </c>
      <c r="H100" s="52">
        <v>3311</v>
      </c>
      <c r="I100" s="52">
        <v>7758</v>
      </c>
      <c r="J100" s="96" t="s">
        <v>299</v>
      </c>
      <c r="K100" s="96" t="s">
        <v>299</v>
      </c>
    </row>
    <row r="101" spans="1:11" ht="18.75" customHeight="1">
      <c r="A101" s="53" t="s">
        <v>256</v>
      </c>
      <c r="B101" s="52">
        <v>1780</v>
      </c>
      <c r="C101" s="52">
        <v>3630</v>
      </c>
      <c r="D101" s="96" t="s">
        <v>299</v>
      </c>
      <c r="E101" s="96" t="s">
        <v>299</v>
      </c>
      <c r="F101" s="10"/>
      <c r="G101" s="51" t="s">
        <v>259</v>
      </c>
      <c r="H101" s="52">
        <v>100</v>
      </c>
      <c r="I101" s="52">
        <v>207</v>
      </c>
      <c r="J101" s="96" t="s">
        <v>299</v>
      </c>
      <c r="K101" s="96" t="s">
        <v>299</v>
      </c>
    </row>
    <row r="102" spans="1:11" ht="18.75" customHeight="1">
      <c r="A102" s="53" t="s">
        <v>258</v>
      </c>
      <c r="B102" s="52">
        <v>592</v>
      </c>
      <c r="C102" s="52">
        <v>1631</v>
      </c>
      <c r="D102" s="96" t="s">
        <v>299</v>
      </c>
      <c r="E102" s="96" t="s">
        <v>299</v>
      </c>
      <c r="F102" s="10"/>
      <c r="G102" s="51" t="s">
        <v>261</v>
      </c>
      <c r="H102" s="52">
        <v>1426</v>
      </c>
      <c r="I102" s="52">
        <v>3942</v>
      </c>
      <c r="J102" s="96" t="s">
        <v>299</v>
      </c>
      <c r="K102" s="96" t="s">
        <v>299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299</v>
      </c>
      <c r="E103" s="96" t="s">
        <v>299</v>
      </c>
      <c r="F103" s="10"/>
      <c r="G103" s="51" t="s">
        <v>263</v>
      </c>
      <c r="H103" s="52">
        <v>1137</v>
      </c>
      <c r="I103" s="52">
        <v>3043</v>
      </c>
      <c r="J103" s="96" t="s">
        <v>299</v>
      </c>
      <c r="K103" s="96" t="s">
        <v>299</v>
      </c>
    </row>
    <row r="104" spans="1:13" ht="18.75" customHeight="1">
      <c r="A104" s="53" t="s">
        <v>262</v>
      </c>
      <c r="B104" s="52">
        <v>754</v>
      </c>
      <c r="C104" s="52">
        <v>1670</v>
      </c>
      <c r="D104" s="96" t="s">
        <v>299</v>
      </c>
      <c r="E104" s="96" t="s">
        <v>299</v>
      </c>
      <c r="F104" s="10"/>
      <c r="G104" s="51" t="s">
        <v>265</v>
      </c>
      <c r="H104" s="52">
        <v>1967</v>
      </c>
      <c r="I104" s="52">
        <v>4146</v>
      </c>
      <c r="J104" s="96" t="s">
        <v>299</v>
      </c>
      <c r="K104" s="96" t="s">
        <v>299</v>
      </c>
      <c r="M104" s="7" t="s">
        <v>48</v>
      </c>
    </row>
    <row r="105" spans="1:11" ht="18.75" customHeight="1">
      <c r="A105" s="53" t="s">
        <v>264</v>
      </c>
      <c r="B105" s="52">
        <v>1355</v>
      </c>
      <c r="C105" s="52">
        <v>3088</v>
      </c>
      <c r="D105" s="96" t="s">
        <v>299</v>
      </c>
      <c r="E105" s="96" t="s">
        <v>299</v>
      </c>
      <c r="F105" s="10"/>
      <c r="G105" s="51" t="s">
        <v>267</v>
      </c>
      <c r="H105" s="52">
        <v>1203</v>
      </c>
      <c r="I105" s="52">
        <v>3129</v>
      </c>
      <c r="J105" s="96" t="s">
        <v>299</v>
      </c>
      <c r="K105" s="96" t="s">
        <v>299</v>
      </c>
    </row>
    <row r="106" spans="1:11" ht="18.75" customHeight="1">
      <c r="A106" s="53" t="s">
        <v>266</v>
      </c>
      <c r="B106" s="52">
        <v>1002</v>
      </c>
      <c r="C106" s="52">
        <v>2417</v>
      </c>
      <c r="D106" s="96" t="s">
        <v>299</v>
      </c>
      <c r="E106" s="96" t="s">
        <v>299</v>
      </c>
      <c r="F106" s="10"/>
      <c r="G106" s="51" t="s">
        <v>269</v>
      </c>
      <c r="H106" s="52">
        <v>465</v>
      </c>
      <c r="I106" s="52">
        <v>1584</v>
      </c>
      <c r="J106" s="96" t="s">
        <v>299</v>
      </c>
      <c r="K106" s="96" t="s">
        <v>299</v>
      </c>
    </row>
    <row r="107" spans="1:11" ht="18.75" customHeight="1">
      <c r="A107" s="53" t="s">
        <v>268</v>
      </c>
      <c r="B107" s="52">
        <v>914</v>
      </c>
      <c r="C107" s="52">
        <v>2278</v>
      </c>
      <c r="D107" s="96" t="s">
        <v>299</v>
      </c>
      <c r="E107" s="96" t="s">
        <v>299</v>
      </c>
      <c r="F107" s="10"/>
      <c r="G107" s="51" t="s">
        <v>271</v>
      </c>
      <c r="H107" s="52">
        <v>824</v>
      </c>
      <c r="I107" s="52">
        <v>2337</v>
      </c>
      <c r="J107" s="96" t="s">
        <v>299</v>
      </c>
      <c r="K107" s="96" t="s">
        <v>299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299</v>
      </c>
      <c r="E108" s="96" t="s">
        <v>299</v>
      </c>
      <c r="F108" s="10"/>
      <c r="G108" s="51" t="s">
        <v>26</v>
      </c>
      <c r="H108" s="52">
        <v>5842</v>
      </c>
      <c r="I108" s="52">
        <v>15615</v>
      </c>
      <c r="J108" s="96" t="s">
        <v>299</v>
      </c>
      <c r="K108" s="96" t="s">
        <v>299</v>
      </c>
    </row>
    <row r="109" spans="1:11" ht="18.75" customHeight="1">
      <c r="A109" s="51" t="s">
        <v>272</v>
      </c>
      <c r="B109" s="52">
        <v>527</v>
      </c>
      <c r="C109" s="52">
        <v>1349</v>
      </c>
      <c r="D109" s="96" t="s">
        <v>299</v>
      </c>
      <c r="E109" s="96" t="s">
        <v>299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665</v>
      </c>
      <c r="C110" s="52">
        <v>1491</v>
      </c>
      <c r="D110" s="96" t="s">
        <v>299</v>
      </c>
      <c r="E110" s="96" t="s">
        <v>299</v>
      </c>
      <c r="F110" s="10"/>
      <c r="G110" s="55" t="s">
        <v>275</v>
      </c>
      <c r="H110" s="59">
        <f>SUM(B5:B56)+SUM(B60:B111)+SUM(H5:H56)+SUM(H60:H108)</f>
        <v>172807</v>
      </c>
      <c r="I110" s="59">
        <f>SUM(C5:C56)+SUM(C60:C111)+SUM(I5:I56)+SUM(I60:I108)</f>
        <v>411332</v>
      </c>
      <c r="J110" s="98" t="s">
        <v>303</v>
      </c>
      <c r="K110" s="98" t="s">
        <v>303</v>
      </c>
    </row>
    <row r="111" spans="1:17" ht="18.75" customHeight="1">
      <c r="A111" s="51" t="s">
        <v>180</v>
      </c>
      <c r="B111" s="52">
        <v>1072</v>
      </c>
      <c r="C111" s="52">
        <v>2825</v>
      </c>
      <c r="D111" s="96" t="s">
        <v>299</v>
      </c>
      <c r="E111" s="96" t="s">
        <v>299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302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4" t="s">
        <v>279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04" t="str">
        <f>CONCATENATE(YEAR('人口・世帯数の推移'!A29),".",MONTH('人口・世帯数の推移'!A29),".",DAY('人口・世帯数の推移'!A29))</f>
        <v>2011.4.1</v>
      </c>
      <c r="B2" s="105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4" t="s">
        <v>15</v>
      </c>
      <c r="B3" s="124" t="s">
        <v>3</v>
      </c>
      <c r="C3" s="127" t="s">
        <v>0</v>
      </c>
      <c r="D3" s="128"/>
      <c r="E3" s="129"/>
      <c r="F3" s="127" t="s">
        <v>14</v>
      </c>
      <c r="G3" s="128"/>
      <c r="H3" s="128"/>
      <c r="I3" s="129"/>
      <c r="J3" s="64" t="s">
        <v>1</v>
      </c>
      <c r="K3" s="64" t="s">
        <v>0</v>
      </c>
    </row>
    <row r="4" spans="1:11" s="3" customFormat="1" ht="19.5" customHeight="1">
      <c r="A4" s="125"/>
      <c r="B4" s="125"/>
      <c r="C4" s="130"/>
      <c r="D4" s="131"/>
      <c r="E4" s="132"/>
      <c r="F4" s="130"/>
      <c r="G4" s="131"/>
      <c r="H4" s="131"/>
      <c r="I4" s="132"/>
      <c r="J4" s="65" t="s">
        <v>4</v>
      </c>
      <c r="K4" s="65" t="s">
        <v>5</v>
      </c>
    </row>
    <row r="5" spans="1:11" s="3" customFormat="1" ht="19.5" customHeight="1">
      <c r="A5" s="126"/>
      <c r="B5" s="126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8323</v>
      </c>
      <c r="C6" s="34">
        <v>20074</v>
      </c>
      <c r="D6" s="95" t="s">
        <v>300</v>
      </c>
      <c r="E6" s="95" t="s">
        <v>300</v>
      </c>
      <c r="F6" s="62">
        <v>29</v>
      </c>
      <c r="G6" s="62">
        <v>32</v>
      </c>
      <c r="H6" s="102" t="s">
        <v>300</v>
      </c>
      <c r="I6" s="102" t="s">
        <v>300</v>
      </c>
      <c r="J6" s="36">
        <v>2.4118707196924185</v>
      </c>
      <c r="K6" s="34">
        <v>6647.019867549669</v>
      </c>
    </row>
    <row r="7" spans="1:11" s="3" customFormat="1" ht="19.5" customHeight="1">
      <c r="A7" s="63" t="s">
        <v>17</v>
      </c>
      <c r="B7" s="34">
        <v>23118</v>
      </c>
      <c r="C7" s="34">
        <v>54470</v>
      </c>
      <c r="D7" s="95" t="s">
        <v>300</v>
      </c>
      <c r="E7" s="95" t="s">
        <v>300</v>
      </c>
      <c r="F7" s="62">
        <v>106</v>
      </c>
      <c r="G7" s="62">
        <v>140</v>
      </c>
      <c r="H7" s="102" t="s">
        <v>300</v>
      </c>
      <c r="I7" s="102" t="s">
        <v>300</v>
      </c>
      <c r="J7" s="36">
        <v>2.3561726792975173</v>
      </c>
      <c r="K7" s="34">
        <v>9814.414414414414</v>
      </c>
    </row>
    <row r="8" spans="1:11" s="3" customFormat="1" ht="19.5" customHeight="1">
      <c r="A8" s="63" t="s">
        <v>18</v>
      </c>
      <c r="B8" s="34">
        <v>16232</v>
      </c>
      <c r="C8" s="34">
        <v>38599</v>
      </c>
      <c r="D8" s="95" t="s">
        <v>300</v>
      </c>
      <c r="E8" s="95" t="s">
        <v>300</v>
      </c>
      <c r="F8" s="62">
        <v>103</v>
      </c>
      <c r="G8" s="62">
        <v>72</v>
      </c>
      <c r="H8" s="102" t="s">
        <v>300</v>
      </c>
      <c r="I8" s="102" t="s">
        <v>300</v>
      </c>
      <c r="J8" s="36">
        <v>2.3779571217348447</v>
      </c>
      <c r="K8" s="34">
        <v>8654.484304932736</v>
      </c>
    </row>
    <row r="9" spans="1:11" s="3" customFormat="1" ht="19.5" customHeight="1">
      <c r="A9" s="63" t="s">
        <v>19</v>
      </c>
      <c r="B9" s="34">
        <v>10687</v>
      </c>
      <c r="C9" s="34">
        <v>27245</v>
      </c>
      <c r="D9" s="95" t="s">
        <v>300</v>
      </c>
      <c r="E9" s="95" t="s">
        <v>300</v>
      </c>
      <c r="F9" s="62">
        <v>77</v>
      </c>
      <c r="G9" s="62">
        <v>126</v>
      </c>
      <c r="H9" s="102" t="s">
        <v>300</v>
      </c>
      <c r="I9" s="102" t="s">
        <v>300</v>
      </c>
      <c r="J9" s="36">
        <v>2.549359034340788</v>
      </c>
      <c r="K9" s="34">
        <v>6677.696078431372</v>
      </c>
    </row>
    <row r="10" spans="1:11" s="3" customFormat="1" ht="19.5" customHeight="1">
      <c r="A10" s="63" t="s">
        <v>20</v>
      </c>
      <c r="B10" s="34">
        <v>20165</v>
      </c>
      <c r="C10" s="34">
        <v>43798</v>
      </c>
      <c r="D10" s="95" t="s">
        <v>300</v>
      </c>
      <c r="E10" s="95" t="s">
        <v>300</v>
      </c>
      <c r="F10" s="62">
        <v>57</v>
      </c>
      <c r="G10" s="62">
        <v>18</v>
      </c>
      <c r="H10" s="102" t="s">
        <v>300</v>
      </c>
      <c r="I10" s="102" t="s">
        <v>300</v>
      </c>
      <c r="J10" s="36">
        <v>2.171981155467394</v>
      </c>
      <c r="K10" s="34">
        <v>9318.72340425532</v>
      </c>
    </row>
    <row r="11" spans="1:11" s="3" customFormat="1" ht="19.5" customHeight="1">
      <c r="A11" s="63" t="s">
        <v>21</v>
      </c>
      <c r="B11" s="34">
        <v>10813</v>
      </c>
      <c r="C11" s="34">
        <v>26495</v>
      </c>
      <c r="D11" s="95" t="s">
        <v>300</v>
      </c>
      <c r="E11" s="95" t="s">
        <v>300</v>
      </c>
      <c r="F11" s="62">
        <v>59</v>
      </c>
      <c r="G11" s="62">
        <v>141</v>
      </c>
      <c r="H11" s="102" t="s">
        <v>300</v>
      </c>
      <c r="I11" s="102" t="s">
        <v>300</v>
      </c>
      <c r="J11" s="36">
        <v>2.4502913160085082</v>
      </c>
      <c r="K11" s="34">
        <v>9073.630136986301</v>
      </c>
    </row>
    <row r="12" spans="1:11" s="3" customFormat="1" ht="19.5" customHeight="1">
      <c r="A12" s="63" t="s">
        <v>22</v>
      </c>
      <c r="B12" s="34">
        <v>17779</v>
      </c>
      <c r="C12" s="34">
        <v>42206</v>
      </c>
      <c r="D12" s="95" t="s">
        <v>300</v>
      </c>
      <c r="E12" s="95" t="s">
        <v>300</v>
      </c>
      <c r="F12" s="62">
        <v>-5</v>
      </c>
      <c r="G12" s="62">
        <v>-47</v>
      </c>
      <c r="H12" s="102" t="s">
        <v>300</v>
      </c>
      <c r="I12" s="102" t="s">
        <v>300</v>
      </c>
      <c r="J12" s="36">
        <v>2.3739242927048765</v>
      </c>
      <c r="K12" s="34">
        <v>6941.776315789473</v>
      </c>
    </row>
    <row r="13" spans="1:11" s="3" customFormat="1" ht="19.5" customHeight="1">
      <c r="A13" s="63" t="s">
        <v>23</v>
      </c>
      <c r="B13" s="34">
        <v>12106</v>
      </c>
      <c r="C13" s="34">
        <v>31683</v>
      </c>
      <c r="D13" s="95" t="s">
        <v>300</v>
      </c>
      <c r="E13" s="95" t="s">
        <v>300</v>
      </c>
      <c r="F13" s="62">
        <v>75</v>
      </c>
      <c r="G13" s="62">
        <v>151</v>
      </c>
      <c r="H13" s="102" t="s">
        <v>300</v>
      </c>
      <c r="I13" s="102" t="s">
        <v>300</v>
      </c>
      <c r="J13" s="36">
        <v>2.6171320006608294</v>
      </c>
      <c r="K13" s="34">
        <v>6140.116279069767</v>
      </c>
    </row>
    <row r="14" spans="1:11" s="3" customFormat="1" ht="19.5" customHeight="1">
      <c r="A14" s="63" t="s">
        <v>24</v>
      </c>
      <c r="B14" s="34">
        <v>14350</v>
      </c>
      <c r="C14" s="34">
        <v>34575</v>
      </c>
      <c r="D14" s="95" t="s">
        <v>300</v>
      </c>
      <c r="E14" s="95" t="s">
        <v>300</v>
      </c>
      <c r="F14" s="62">
        <v>2</v>
      </c>
      <c r="G14" s="62">
        <v>51</v>
      </c>
      <c r="H14" s="102" t="s">
        <v>300</v>
      </c>
      <c r="I14" s="102" t="s">
        <v>300</v>
      </c>
      <c r="J14" s="36">
        <v>2.4094076655052263</v>
      </c>
      <c r="K14" s="34">
        <v>4788.781163434904</v>
      </c>
    </row>
    <row r="15" spans="1:11" s="3" customFormat="1" ht="19.5" customHeight="1">
      <c r="A15" s="63" t="s">
        <v>25</v>
      </c>
      <c r="B15" s="34">
        <v>14413</v>
      </c>
      <c r="C15" s="34">
        <v>30387</v>
      </c>
      <c r="D15" s="95" t="s">
        <v>300</v>
      </c>
      <c r="E15" s="95" t="s">
        <v>300</v>
      </c>
      <c r="F15" s="62">
        <v>62</v>
      </c>
      <c r="G15" s="62">
        <v>25</v>
      </c>
      <c r="H15" s="102" t="s">
        <v>300</v>
      </c>
      <c r="I15" s="102" t="s">
        <v>300</v>
      </c>
      <c r="J15" s="36">
        <v>2.1083050024283634</v>
      </c>
      <c r="K15" s="34">
        <v>6813.22869955157</v>
      </c>
    </row>
    <row r="16" spans="1:11" s="3" customFormat="1" ht="19.5" customHeight="1">
      <c r="A16" s="63" t="s">
        <v>26</v>
      </c>
      <c r="B16" s="34">
        <v>4429</v>
      </c>
      <c r="C16" s="34">
        <v>11246</v>
      </c>
      <c r="D16" s="95" t="s">
        <v>300</v>
      </c>
      <c r="E16" s="95" t="s">
        <v>300</v>
      </c>
      <c r="F16" s="62">
        <v>28</v>
      </c>
      <c r="G16" s="62">
        <v>38</v>
      </c>
      <c r="H16" s="102" t="s">
        <v>300</v>
      </c>
      <c r="I16" s="102" t="s">
        <v>300</v>
      </c>
      <c r="J16" s="36">
        <v>2.539173628358546</v>
      </c>
      <c r="K16" s="34">
        <v>2267.3387096774195</v>
      </c>
    </row>
    <row r="17" spans="1:11" s="3" customFormat="1" ht="19.5" customHeight="1">
      <c r="A17" s="63" t="s">
        <v>27</v>
      </c>
      <c r="B17" s="34">
        <v>13370</v>
      </c>
      <c r="C17" s="34">
        <v>32373</v>
      </c>
      <c r="D17" s="95" t="s">
        <v>300</v>
      </c>
      <c r="E17" s="95" t="s">
        <v>300</v>
      </c>
      <c r="F17" s="62">
        <v>-30</v>
      </c>
      <c r="G17" s="62">
        <v>-103</v>
      </c>
      <c r="H17" s="102" t="s">
        <v>300</v>
      </c>
      <c r="I17" s="102" t="s">
        <v>300</v>
      </c>
      <c r="J17" s="36">
        <v>2.4213163799551234</v>
      </c>
      <c r="K17" s="34">
        <v>6213.62763915547</v>
      </c>
    </row>
    <row r="18" spans="1:11" s="3" customFormat="1" ht="19.5" customHeight="1">
      <c r="A18" s="63" t="s">
        <v>28</v>
      </c>
      <c r="B18" s="34">
        <v>7022</v>
      </c>
      <c r="C18" s="34">
        <v>18181</v>
      </c>
      <c r="D18" s="95" t="s">
        <v>300</v>
      </c>
      <c r="E18" s="95" t="s">
        <v>300</v>
      </c>
      <c r="F18" s="62">
        <v>10</v>
      </c>
      <c r="G18" s="62">
        <v>-4</v>
      </c>
      <c r="H18" s="102" t="s">
        <v>300</v>
      </c>
      <c r="I18" s="102" t="s">
        <v>300</v>
      </c>
      <c r="J18" s="36">
        <v>2.58914839077186</v>
      </c>
      <c r="K18" s="34">
        <v>1539.458086367485</v>
      </c>
    </row>
    <row r="19" spans="1:11" s="3" customFormat="1" ht="19.5" customHeight="1">
      <c r="A19" s="63" t="s">
        <v>29</v>
      </c>
      <c r="B19" s="34">
        <f aca="true" t="shared" si="0" ref="B19:G19">SUM(B6:B18)</f>
        <v>172807</v>
      </c>
      <c r="C19" s="34">
        <f t="shared" si="0"/>
        <v>411332</v>
      </c>
      <c r="D19" s="95" t="s">
        <v>301</v>
      </c>
      <c r="E19" s="95" t="s">
        <v>301</v>
      </c>
      <c r="F19" s="92">
        <f t="shared" si="0"/>
        <v>573</v>
      </c>
      <c r="G19" s="92">
        <f t="shared" si="0"/>
        <v>640</v>
      </c>
      <c r="H19" s="103" t="s">
        <v>300</v>
      </c>
      <c r="I19" s="103" t="s">
        <v>300</v>
      </c>
      <c r="J19" s="36">
        <f>C19/B19</f>
        <v>2.3802970944464055</v>
      </c>
      <c r="K19" s="34">
        <f>ROUND(C19/69.51,0)</f>
        <v>5918</v>
      </c>
    </row>
    <row r="20" s="3" customFormat="1" ht="5.25" customHeight="1"/>
    <row r="21" ht="13.5">
      <c r="A21" s="2" t="s">
        <v>302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0" t="s">
        <v>280</v>
      </c>
      <c r="B1" s="140"/>
      <c r="C1" s="140"/>
      <c r="D1" s="140"/>
      <c r="E1" s="140"/>
      <c r="F1" s="140"/>
      <c r="G1" s="140"/>
      <c r="H1" s="140"/>
      <c r="AK1" s="5" t="s">
        <v>52</v>
      </c>
    </row>
    <row r="2" spans="1:8" s="2" customFormat="1" ht="14.25" thickBot="1">
      <c r="A2" s="2" t="str">
        <f>'１３地区別人口と世帯数'!A2</f>
        <v>2011.4.1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18742</v>
      </c>
      <c r="C4" s="18">
        <v>9549</v>
      </c>
      <c r="D4" s="18">
        <v>9193</v>
      </c>
      <c r="E4" s="46" t="s">
        <v>55</v>
      </c>
      <c r="F4" s="17">
        <v>30895</v>
      </c>
      <c r="G4" s="18">
        <v>14922</v>
      </c>
      <c r="H4" s="19">
        <v>15973</v>
      </c>
    </row>
    <row r="5" spans="1:8" ht="11.25" customHeight="1">
      <c r="A5" s="47">
        <v>0</v>
      </c>
      <c r="B5" s="17">
        <v>3562</v>
      </c>
      <c r="C5" s="18">
        <v>1823</v>
      </c>
      <c r="D5" s="18">
        <v>1739</v>
      </c>
      <c r="E5" s="47">
        <v>60</v>
      </c>
      <c r="F5" s="17">
        <v>5657</v>
      </c>
      <c r="G5" s="18">
        <v>2697</v>
      </c>
      <c r="H5" s="19">
        <v>2960</v>
      </c>
    </row>
    <row r="6" spans="1:8" ht="11.25" customHeight="1">
      <c r="A6" s="47">
        <v>1</v>
      </c>
      <c r="B6" s="17">
        <v>3750</v>
      </c>
      <c r="C6" s="18">
        <v>1898</v>
      </c>
      <c r="D6" s="18">
        <v>1852</v>
      </c>
      <c r="E6" s="47">
        <v>61</v>
      </c>
      <c r="F6" s="17">
        <v>6378</v>
      </c>
      <c r="G6" s="18">
        <v>3135</v>
      </c>
      <c r="H6" s="19">
        <v>3243</v>
      </c>
    </row>
    <row r="7" spans="1:8" ht="11.25" customHeight="1">
      <c r="A7" s="47">
        <v>2</v>
      </c>
      <c r="B7" s="17">
        <v>3787</v>
      </c>
      <c r="C7" s="18">
        <v>1920</v>
      </c>
      <c r="D7" s="18">
        <v>1867</v>
      </c>
      <c r="E7" s="47">
        <v>62</v>
      </c>
      <c r="F7" s="17">
        <v>6553</v>
      </c>
      <c r="G7" s="18">
        <v>3132</v>
      </c>
      <c r="H7" s="19">
        <v>3421</v>
      </c>
    </row>
    <row r="8" spans="1:8" ht="11.25" customHeight="1">
      <c r="A8" s="47">
        <v>3</v>
      </c>
      <c r="B8" s="17">
        <v>3854</v>
      </c>
      <c r="C8" s="18">
        <v>2000</v>
      </c>
      <c r="D8" s="18">
        <v>1854</v>
      </c>
      <c r="E8" s="47">
        <v>63</v>
      </c>
      <c r="F8" s="17">
        <v>6854</v>
      </c>
      <c r="G8" s="18">
        <v>3276</v>
      </c>
      <c r="H8" s="19">
        <v>3578</v>
      </c>
    </row>
    <row r="9" spans="1:8" ht="11.25" customHeight="1">
      <c r="A9" s="48">
        <v>4</v>
      </c>
      <c r="B9" s="20">
        <v>3789</v>
      </c>
      <c r="C9" s="21">
        <v>1908</v>
      </c>
      <c r="D9" s="21">
        <v>1881</v>
      </c>
      <c r="E9" s="48">
        <v>64</v>
      </c>
      <c r="F9" s="20">
        <v>5453</v>
      </c>
      <c r="G9" s="21">
        <v>2682</v>
      </c>
      <c r="H9" s="22">
        <v>2771</v>
      </c>
    </row>
    <row r="10" spans="1:8" ht="11.25" customHeight="1">
      <c r="A10" s="46" t="s">
        <v>56</v>
      </c>
      <c r="B10" s="17">
        <v>19369</v>
      </c>
      <c r="C10" s="18">
        <v>9848</v>
      </c>
      <c r="D10" s="18">
        <v>9521</v>
      </c>
      <c r="E10" s="46" t="s">
        <v>57</v>
      </c>
      <c r="F10" s="17">
        <v>24784</v>
      </c>
      <c r="G10" s="18">
        <v>11836</v>
      </c>
      <c r="H10" s="19">
        <v>12948</v>
      </c>
    </row>
    <row r="11" spans="1:8" ht="11.25" customHeight="1">
      <c r="A11" s="47">
        <v>5</v>
      </c>
      <c r="B11" s="17">
        <v>3733</v>
      </c>
      <c r="C11" s="18">
        <v>1906</v>
      </c>
      <c r="D11" s="18">
        <v>1827</v>
      </c>
      <c r="E11" s="47">
        <v>65</v>
      </c>
      <c r="F11" s="17">
        <v>4068</v>
      </c>
      <c r="G11" s="18">
        <v>1959</v>
      </c>
      <c r="H11" s="19">
        <v>2109</v>
      </c>
    </row>
    <row r="12" spans="1:8" ht="11.25" customHeight="1">
      <c r="A12" s="47">
        <v>6</v>
      </c>
      <c r="B12" s="17">
        <v>3928</v>
      </c>
      <c r="C12" s="18">
        <v>1953</v>
      </c>
      <c r="D12" s="18">
        <v>1975</v>
      </c>
      <c r="E12" s="47">
        <v>66</v>
      </c>
      <c r="F12" s="17">
        <v>4741</v>
      </c>
      <c r="G12" s="18">
        <v>2248</v>
      </c>
      <c r="H12" s="19">
        <v>2493</v>
      </c>
    </row>
    <row r="13" spans="1:8" ht="11.25" customHeight="1">
      <c r="A13" s="47">
        <v>7</v>
      </c>
      <c r="B13" s="17">
        <v>3954</v>
      </c>
      <c r="C13" s="18">
        <v>2021</v>
      </c>
      <c r="D13" s="18">
        <v>1933</v>
      </c>
      <c r="E13" s="47">
        <v>67</v>
      </c>
      <c r="F13" s="17">
        <v>5572</v>
      </c>
      <c r="G13" s="18">
        <v>2671</v>
      </c>
      <c r="H13" s="19">
        <v>2901</v>
      </c>
    </row>
    <row r="14" spans="1:8" ht="11.25" customHeight="1">
      <c r="A14" s="47">
        <v>8</v>
      </c>
      <c r="B14" s="17">
        <v>3880</v>
      </c>
      <c r="C14" s="18">
        <v>1992</v>
      </c>
      <c r="D14" s="18">
        <v>1888</v>
      </c>
      <c r="E14" s="47">
        <v>68</v>
      </c>
      <c r="F14" s="17">
        <v>5107</v>
      </c>
      <c r="G14" s="18">
        <v>2459</v>
      </c>
      <c r="H14" s="19">
        <v>2648</v>
      </c>
    </row>
    <row r="15" spans="1:8" ht="11.25" customHeight="1">
      <c r="A15" s="48">
        <v>9</v>
      </c>
      <c r="B15" s="20">
        <v>3874</v>
      </c>
      <c r="C15" s="21">
        <v>1976</v>
      </c>
      <c r="D15" s="21">
        <v>1898</v>
      </c>
      <c r="E15" s="48">
        <v>69</v>
      </c>
      <c r="F15" s="20">
        <v>5296</v>
      </c>
      <c r="G15" s="21">
        <v>2499</v>
      </c>
      <c r="H15" s="22">
        <v>2797</v>
      </c>
    </row>
    <row r="16" spans="1:8" ht="11.25" customHeight="1">
      <c r="A16" s="46" t="s">
        <v>58</v>
      </c>
      <c r="B16" s="17">
        <v>19475</v>
      </c>
      <c r="C16" s="18">
        <v>10065</v>
      </c>
      <c r="D16" s="18">
        <v>9410</v>
      </c>
      <c r="E16" s="46" t="s">
        <v>59</v>
      </c>
      <c r="F16" s="17">
        <v>20830</v>
      </c>
      <c r="G16" s="18">
        <v>9818</v>
      </c>
      <c r="H16" s="19">
        <v>11012</v>
      </c>
    </row>
    <row r="17" spans="1:8" ht="11.25" customHeight="1">
      <c r="A17" s="47">
        <v>10</v>
      </c>
      <c r="B17" s="17">
        <v>3946</v>
      </c>
      <c r="C17" s="18">
        <v>2028</v>
      </c>
      <c r="D17" s="18">
        <v>1918</v>
      </c>
      <c r="E17" s="47">
        <v>70</v>
      </c>
      <c r="F17" s="17">
        <v>4758</v>
      </c>
      <c r="G17" s="18">
        <v>2275</v>
      </c>
      <c r="H17" s="19">
        <v>2483</v>
      </c>
    </row>
    <row r="18" spans="1:8" ht="11.25" customHeight="1">
      <c r="A18" s="47">
        <v>11</v>
      </c>
      <c r="B18" s="17">
        <v>3902</v>
      </c>
      <c r="C18" s="18">
        <v>2002</v>
      </c>
      <c r="D18" s="18">
        <v>1900</v>
      </c>
      <c r="E18" s="47">
        <v>71</v>
      </c>
      <c r="F18" s="17">
        <v>4051</v>
      </c>
      <c r="G18" s="18">
        <v>1922</v>
      </c>
      <c r="H18" s="19">
        <v>2129</v>
      </c>
    </row>
    <row r="19" spans="1:8" ht="11.25" customHeight="1">
      <c r="A19" s="47">
        <v>12</v>
      </c>
      <c r="B19" s="17">
        <v>3890</v>
      </c>
      <c r="C19" s="18">
        <v>2023</v>
      </c>
      <c r="D19" s="18">
        <v>1867</v>
      </c>
      <c r="E19" s="47">
        <v>72</v>
      </c>
      <c r="F19" s="17">
        <v>3814</v>
      </c>
      <c r="G19" s="18">
        <v>1789</v>
      </c>
      <c r="H19" s="19">
        <v>2025</v>
      </c>
    </row>
    <row r="20" spans="1:8" ht="11.25" customHeight="1">
      <c r="A20" s="47">
        <v>13</v>
      </c>
      <c r="B20" s="17">
        <v>3937</v>
      </c>
      <c r="C20" s="18">
        <v>1989</v>
      </c>
      <c r="D20" s="18">
        <v>1948</v>
      </c>
      <c r="E20" s="47">
        <v>73</v>
      </c>
      <c r="F20" s="17">
        <v>4242</v>
      </c>
      <c r="G20" s="18">
        <v>1984</v>
      </c>
      <c r="H20" s="19">
        <v>2258</v>
      </c>
    </row>
    <row r="21" spans="1:8" ht="11.25" customHeight="1">
      <c r="A21" s="48">
        <v>14</v>
      </c>
      <c r="B21" s="20">
        <v>3800</v>
      </c>
      <c r="C21" s="21">
        <v>2023</v>
      </c>
      <c r="D21" s="21">
        <v>1777</v>
      </c>
      <c r="E21" s="48">
        <v>74</v>
      </c>
      <c r="F21" s="20">
        <v>3965</v>
      </c>
      <c r="G21" s="21">
        <v>1848</v>
      </c>
      <c r="H21" s="22">
        <v>2117</v>
      </c>
    </row>
    <row r="22" spans="1:8" ht="11.25" customHeight="1">
      <c r="A22" s="46" t="s">
        <v>60</v>
      </c>
      <c r="B22" s="17">
        <v>18853</v>
      </c>
      <c r="C22" s="18">
        <v>9615</v>
      </c>
      <c r="D22" s="18">
        <v>9238</v>
      </c>
      <c r="E22" s="46" t="s">
        <v>61</v>
      </c>
      <c r="F22" s="17">
        <v>16370</v>
      </c>
      <c r="G22" s="18">
        <v>7358</v>
      </c>
      <c r="H22" s="19">
        <v>9012</v>
      </c>
    </row>
    <row r="23" spans="1:8" ht="11.25" customHeight="1">
      <c r="A23" s="47">
        <v>15</v>
      </c>
      <c r="B23" s="17">
        <v>3749</v>
      </c>
      <c r="C23" s="18">
        <v>1941</v>
      </c>
      <c r="D23" s="18">
        <v>1808</v>
      </c>
      <c r="E23" s="47">
        <v>75</v>
      </c>
      <c r="F23" s="17">
        <v>3915</v>
      </c>
      <c r="G23" s="18">
        <v>1785</v>
      </c>
      <c r="H23" s="19">
        <v>2130</v>
      </c>
    </row>
    <row r="24" spans="1:8" ht="11.25" customHeight="1">
      <c r="A24" s="47">
        <v>16</v>
      </c>
      <c r="B24" s="17">
        <v>3908</v>
      </c>
      <c r="C24" s="18">
        <v>1949</v>
      </c>
      <c r="D24" s="18">
        <v>1959</v>
      </c>
      <c r="E24" s="47">
        <v>76</v>
      </c>
      <c r="F24" s="17">
        <v>3492</v>
      </c>
      <c r="G24" s="18">
        <v>1594</v>
      </c>
      <c r="H24" s="19">
        <v>1898</v>
      </c>
    </row>
    <row r="25" spans="1:8" ht="11.25" customHeight="1">
      <c r="A25" s="47">
        <v>17</v>
      </c>
      <c r="B25" s="17">
        <v>3696</v>
      </c>
      <c r="C25" s="18">
        <v>1863</v>
      </c>
      <c r="D25" s="18">
        <v>1833</v>
      </c>
      <c r="E25" s="47">
        <v>77</v>
      </c>
      <c r="F25" s="17">
        <v>3167</v>
      </c>
      <c r="G25" s="18">
        <v>1458</v>
      </c>
      <c r="H25" s="19">
        <v>1709</v>
      </c>
    </row>
    <row r="26" spans="1:8" ht="11.25" customHeight="1">
      <c r="A26" s="47">
        <v>18</v>
      </c>
      <c r="B26" s="17">
        <v>3666</v>
      </c>
      <c r="C26" s="18">
        <v>1868</v>
      </c>
      <c r="D26" s="18">
        <v>1798</v>
      </c>
      <c r="E26" s="47">
        <v>78</v>
      </c>
      <c r="F26" s="17">
        <v>3050</v>
      </c>
      <c r="G26" s="18">
        <v>1352</v>
      </c>
      <c r="H26" s="19">
        <v>1698</v>
      </c>
    </row>
    <row r="27" spans="1:8" ht="11.25" customHeight="1">
      <c r="A27" s="48">
        <v>19</v>
      </c>
      <c r="B27" s="20">
        <v>3834</v>
      </c>
      <c r="C27" s="21">
        <v>1994</v>
      </c>
      <c r="D27" s="21">
        <v>1840</v>
      </c>
      <c r="E27" s="48">
        <v>79</v>
      </c>
      <c r="F27" s="20">
        <v>2746</v>
      </c>
      <c r="G27" s="21">
        <v>1169</v>
      </c>
      <c r="H27" s="22">
        <v>1577</v>
      </c>
    </row>
    <row r="28" spans="1:8" ht="11.25" customHeight="1">
      <c r="A28" s="46" t="s">
        <v>62</v>
      </c>
      <c r="B28" s="17">
        <v>19946</v>
      </c>
      <c r="C28" s="18">
        <v>10584</v>
      </c>
      <c r="D28" s="18">
        <v>9362</v>
      </c>
      <c r="E28" s="46" t="s">
        <v>63</v>
      </c>
      <c r="F28" s="17">
        <v>10714</v>
      </c>
      <c r="G28" s="18">
        <v>4351</v>
      </c>
      <c r="H28" s="19">
        <v>6363</v>
      </c>
    </row>
    <row r="29" spans="1:8" ht="11.25" customHeight="1">
      <c r="A29" s="47">
        <v>20</v>
      </c>
      <c r="B29" s="17">
        <v>3911</v>
      </c>
      <c r="C29" s="18">
        <v>2049</v>
      </c>
      <c r="D29" s="18">
        <v>1862</v>
      </c>
      <c r="E29" s="47">
        <v>80</v>
      </c>
      <c r="F29" s="17">
        <v>2585</v>
      </c>
      <c r="G29" s="18">
        <v>1074</v>
      </c>
      <c r="H29" s="19">
        <v>1511</v>
      </c>
    </row>
    <row r="30" spans="1:8" ht="11.25" customHeight="1">
      <c r="A30" s="47">
        <v>21</v>
      </c>
      <c r="B30" s="17">
        <v>3839</v>
      </c>
      <c r="C30" s="18">
        <v>2046</v>
      </c>
      <c r="D30" s="18">
        <v>1793</v>
      </c>
      <c r="E30" s="47">
        <v>81</v>
      </c>
      <c r="F30" s="17">
        <v>2319</v>
      </c>
      <c r="G30" s="18">
        <v>977</v>
      </c>
      <c r="H30" s="19">
        <v>1342</v>
      </c>
    </row>
    <row r="31" spans="1:8" ht="11.25" customHeight="1">
      <c r="A31" s="47">
        <v>22</v>
      </c>
      <c r="B31" s="17">
        <v>4012</v>
      </c>
      <c r="C31" s="18">
        <v>2116</v>
      </c>
      <c r="D31" s="18">
        <v>1896</v>
      </c>
      <c r="E31" s="47">
        <v>82</v>
      </c>
      <c r="F31" s="17">
        <v>2129</v>
      </c>
      <c r="G31" s="18">
        <v>859</v>
      </c>
      <c r="H31" s="19">
        <v>1270</v>
      </c>
    </row>
    <row r="32" spans="1:8" ht="11.25" customHeight="1">
      <c r="A32" s="47">
        <v>23</v>
      </c>
      <c r="B32" s="17">
        <v>4073</v>
      </c>
      <c r="C32" s="18">
        <v>2161</v>
      </c>
      <c r="D32" s="18">
        <v>1912</v>
      </c>
      <c r="E32" s="47">
        <v>83</v>
      </c>
      <c r="F32" s="17">
        <v>1929</v>
      </c>
      <c r="G32" s="18">
        <v>756</v>
      </c>
      <c r="H32" s="19">
        <v>1173</v>
      </c>
    </row>
    <row r="33" spans="1:8" ht="11.25" customHeight="1">
      <c r="A33" s="48">
        <v>24</v>
      </c>
      <c r="B33" s="20">
        <v>4111</v>
      </c>
      <c r="C33" s="21">
        <v>2212</v>
      </c>
      <c r="D33" s="21">
        <v>1899</v>
      </c>
      <c r="E33" s="48">
        <v>84</v>
      </c>
      <c r="F33" s="20">
        <v>1752</v>
      </c>
      <c r="G33" s="21">
        <v>685</v>
      </c>
      <c r="H33" s="22">
        <v>1067</v>
      </c>
    </row>
    <row r="34" spans="1:8" ht="11.25" customHeight="1">
      <c r="A34" s="46" t="s">
        <v>64</v>
      </c>
      <c r="B34" s="17">
        <v>24192</v>
      </c>
      <c r="C34" s="18">
        <v>12894</v>
      </c>
      <c r="D34" s="18">
        <v>11298</v>
      </c>
      <c r="E34" s="46" t="s">
        <v>65</v>
      </c>
      <c r="F34" s="17">
        <v>5980</v>
      </c>
      <c r="G34" s="18">
        <v>1959</v>
      </c>
      <c r="H34" s="19">
        <v>4021</v>
      </c>
    </row>
    <row r="35" spans="1:8" ht="11.25" customHeight="1">
      <c r="A35" s="47">
        <v>25</v>
      </c>
      <c r="B35" s="17">
        <v>4461</v>
      </c>
      <c r="C35" s="18">
        <v>2411</v>
      </c>
      <c r="D35" s="18">
        <v>2050</v>
      </c>
      <c r="E35" s="47">
        <v>85</v>
      </c>
      <c r="F35" s="17">
        <v>1651</v>
      </c>
      <c r="G35" s="18">
        <v>587</v>
      </c>
      <c r="H35" s="19">
        <v>1064</v>
      </c>
    </row>
    <row r="36" spans="1:8" ht="11.25" customHeight="1">
      <c r="A36" s="47">
        <v>26</v>
      </c>
      <c r="B36" s="17">
        <v>4674</v>
      </c>
      <c r="C36" s="18">
        <v>2445</v>
      </c>
      <c r="D36" s="18">
        <v>2229</v>
      </c>
      <c r="E36" s="47">
        <v>86</v>
      </c>
      <c r="F36" s="17">
        <v>1313</v>
      </c>
      <c r="G36" s="18">
        <v>446</v>
      </c>
      <c r="H36" s="19">
        <v>867</v>
      </c>
    </row>
    <row r="37" spans="1:8" ht="11.25" customHeight="1">
      <c r="A37" s="47">
        <v>27</v>
      </c>
      <c r="B37" s="17">
        <v>5024</v>
      </c>
      <c r="C37" s="18">
        <v>2689</v>
      </c>
      <c r="D37" s="18">
        <v>2335</v>
      </c>
      <c r="E37" s="47">
        <v>87</v>
      </c>
      <c r="F37" s="17">
        <v>1184</v>
      </c>
      <c r="G37" s="18">
        <v>393</v>
      </c>
      <c r="H37" s="19">
        <v>791</v>
      </c>
    </row>
    <row r="38" spans="1:8" ht="11.25" customHeight="1">
      <c r="A38" s="47">
        <v>28</v>
      </c>
      <c r="B38" s="17">
        <v>4985</v>
      </c>
      <c r="C38" s="18">
        <v>2631</v>
      </c>
      <c r="D38" s="18">
        <v>2354</v>
      </c>
      <c r="E38" s="47">
        <v>88</v>
      </c>
      <c r="F38" s="17">
        <v>1011</v>
      </c>
      <c r="G38" s="18">
        <v>323</v>
      </c>
      <c r="H38" s="19">
        <v>688</v>
      </c>
    </row>
    <row r="39" spans="1:8" ht="11.25" customHeight="1">
      <c r="A39" s="48">
        <v>29</v>
      </c>
      <c r="B39" s="20">
        <v>5048</v>
      </c>
      <c r="C39" s="21">
        <v>2718</v>
      </c>
      <c r="D39" s="21">
        <v>2330</v>
      </c>
      <c r="E39" s="48">
        <v>89</v>
      </c>
      <c r="F39" s="20">
        <v>821</v>
      </c>
      <c r="G39" s="21">
        <v>210</v>
      </c>
      <c r="H39" s="22">
        <v>611</v>
      </c>
    </row>
    <row r="40" spans="1:8" ht="11.25" customHeight="1">
      <c r="A40" s="46" t="s">
        <v>66</v>
      </c>
      <c r="B40" s="17">
        <v>28814</v>
      </c>
      <c r="C40" s="18">
        <v>14828</v>
      </c>
      <c r="D40" s="18">
        <v>13986</v>
      </c>
      <c r="E40" s="46" t="s">
        <v>67</v>
      </c>
      <c r="F40" s="17">
        <v>2569</v>
      </c>
      <c r="G40" s="18">
        <v>663</v>
      </c>
      <c r="H40" s="19">
        <v>1906</v>
      </c>
    </row>
    <row r="41" spans="1:8" ht="11.25" customHeight="1">
      <c r="A41" s="47">
        <v>30</v>
      </c>
      <c r="B41" s="17">
        <v>5118</v>
      </c>
      <c r="C41" s="18">
        <v>2622</v>
      </c>
      <c r="D41" s="18">
        <v>2496</v>
      </c>
      <c r="E41" s="47">
        <v>90</v>
      </c>
      <c r="F41" s="17">
        <v>750</v>
      </c>
      <c r="G41" s="18">
        <v>211</v>
      </c>
      <c r="H41" s="19">
        <v>539</v>
      </c>
    </row>
    <row r="42" spans="1:8" ht="11.25" customHeight="1">
      <c r="A42" s="47">
        <v>31</v>
      </c>
      <c r="B42" s="17">
        <v>5563</v>
      </c>
      <c r="C42" s="18">
        <v>2859</v>
      </c>
      <c r="D42" s="18">
        <v>2704</v>
      </c>
      <c r="E42" s="47">
        <v>91</v>
      </c>
      <c r="F42" s="17">
        <v>601</v>
      </c>
      <c r="G42" s="18">
        <v>152</v>
      </c>
      <c r="H42" s="19">
        <v>449</v>
      </c>
    </row>
    <row r="43" spans="1:8" ht="11.25" customHeight="1">
      <c r="A43" s="47">
        <v>32</v>
      </c>
      <c r="B43" s="17">
        <v>5774</v>
      </c>
      <c r="C43" s="18">
        <v>2937</v>
      </c>
      <c r="D43" s="18">
        <v>2837</v>
      </c>
      <c r="E43" s="47">
        <v>92</v>
      </c>
      <c r="F43" s="17">
        <v>437</v>
      </c>
      <c r="G43" s="18">
        <v>106</v>
      </c>
      <c r="H43" s="19">
        <v>331</v>
      </c>
    </row>
    <row r="44" spans="1:8" ht="11.25" customHeight="1">
      <c r="A44" s="47">
        <v>33</v>
      </c>
      <c r="B44" s="17">
        <v>6152</v>
      </c>
      <c r="C44" s="18">
        <v>3183</v>
      </c>
      <c r="D44" s="18">
        <v>2969</v>
      </c>
      <c r="E44" s="47">
        <v>93</v>
      </c>
      <c r="F44" s="17">
        <v>439</v>
      </c>
      <c r="G44" s="18">
        <v>115</v>
      </c>
      <c r="H44" s="19">
        <v>324</v>
      </c>
    </row>
    <row r="45" spans="1:8" ht="11.25" customHeight="1">
      <c r="A45" s="48">
        <v>34</v>
      </c>
      <c r="B45" s="20">
        <v>6207</v>
      </c>
      <c r="C45" s="21">
        <v>3227</v>
      </c>
      <c r="D45" s="21">
        <v>2980</v>
      </c>
      <c r="E45" s="48">
        <v>94</v>
      </c>
      <c r="F45" s="20">
        <v>342</v>
      </c>
      <c r="G45" s="21">
        <v>79</v>
      </c>
      <c r="H45" s="22">
        <v>263</v>
      </c>
    </row>
    <row r="46" spans="1:8" ht="11.25" customHeight="1">
      <c r="A46" s="46" t="s">
        <v>68</v>
      </c>
      <c r="B46" s="17">
        <v>36272</v>
      </c>
      <c r="C46" s="18">
        <v>18583</v>
      </c>
      <c r="D46" s="18">
        <v>17689</v>
      </c>
      <c r="E46" s="46" t="s">
        <v>69</v>
      </c>
      <c r="F46" s="17">
        <v>833</v>
      </c>
      <c r="G46" s="18">
        <v>153</v>
      </c>
      <c r="H46" s="19">
        <v>680</v>
      </c>
    </row>
    <row r="47" spans="1:8" ht="11.25" customHeight="1">
      <c r="A47" s="47">
        <v>35</v>
      </c>
      <c r="B47" s="17">
        <v>6578</v>
      </c>
      <c r="C47" s="18">
        <v>3379</v>
      </c>
      <c r="D47" s="18">
        <v>3199</v>
      </c>
      <c r="E47" s="47">
        <v>95</v>
      </c>
      <c r="F47" s="17">
        <v>253</v>
      </c>
      <c r="G47" s="18">
        <v>45</v>
      </c>
      <c r="H47" s="19">
        <v>208</v>
      </c>
    </row>
    <row r="48" spans="1:8" ht="11.25" customHeight="1">
      <c r="A48" s="47">
        <v>36</v>
      </c>
      <c r="B48" s="17">
        <v>6923</v>
      </c>
      <c r="C48" s="18">
        <v>3535</v>
      </c>
      <c r="D48" s="18">
        <v>3388</v>
      </c>
      <c r="E48" s="47">
        <v>96</v>
      </c>
      <c r="F48" s="17">
        <v>222</v>
      </c>
      <c r="G48" s="18">
        <v>43</v>
      </c>
      <c r="H48" s="19">
        <v>179</v>
      </c>
    </row>
    <row r="49" spans="1:8" ht="11.25" customHeight="1">
      <c r="A49" s="47">
        <v>37</v>
      </c>
      <c r="B49" s="17">
        <v>7568</v>
      </c>
      <c r="C49" s="18">
        <v>3880</v>
      </c>
      <c r="D49" s="18">
        <v>3688</v>
      </c>
      <c r="E49" s="47">
        <v>97</v>
      </c>
      <c r="F49" s="17">
        <v>154</v>
      </c>
      <c r="G49" s="18">
        <v>28</v>
      </c>
      <c r="H49" s="19">
        <v>126</v>
      </c>
    </row>
    <row r="50" spans="1:8" ht="11.25" customHeight="1">
      <c r="A50" s="47">
        <v>38</v>
      </c>
      <c r="B50" s="17">
        <v>7561</v>
      </c>
      <c r="C50" s="18">
        <v>3922</v>
      </c>
      <c r="D50" s="18">
        <v>3639</v>
      </c>
      <c r="E50" s="47">
        <v>98</v>
      </c>
      <c r="F50" s="17">
        <v>113</v>
      </c>
      <c r="G50" s="18">
        <v>21</v>
      </c>
      <c r="H50" s="19">
        <v>92</v>
      </c>
    </row>
    <row r="51" spans="1:8" ht="11.25" customHeight="1">
      <c r="A51" s="48">
        <v>39</v>
      </c>
      <c r="B51" s="20">
        <v>7642</v>
      </c>
      <c r="C51" s="21">
        <v>3867</v>
      </c>
      <c r="D51" s="21">
        <v>3775</v>
      </c>
      <c r="E51" s="48">
        <v>99</v>
      </c>
      <c r="F51" s="20">
        <v>91</v>
      </c>
      <c r="G51" s="21">
        <v>16</v>
      </c>
      <c r="H51" s="22">
        <v>75</v>
      </c>
    </row>
    <row r="52" spans="1:8" ht="11.25" customHeight="1">
      <c r="A52" s="46" t="s">
        <v>70</v>
      </c>
      <c r="B52" s="17">
        <v>34449</v>
      </c>
      <c r="C52" s="18">
        <v>17920</v>
      </c>
      <c r="D52" s="18">
        <v>16529</v>
      </c>
      <c r="E52" s="46" t="s">
        <v>71</v>
      </c>
      <c r="F52" s="17">
        <v>124</v>
      </c>
      <c r="G52" s="18">
        <v>19</v>
      </c>
      <c r="H52" s="19">
        <v>105</v>
      </c>
    </row>
    <row r="53" spans="1:8" ht="11.25" customHeight="1">
      <c r="A53" s="47">
        <v>40</v>
      </c>
      <c r="B53" s="17">
        <v>7363</v>
      </c>
      <c r="C53" s="18">
        <v>3771</v>
      </c>
      <c r="D53" s="18">
        <v>3592</v>
      </c>
      <c r="E53" s="47">
        <v>100</v>
      </c>
      <c r="F53" s="17">
        <v>54</v>
      </c>
      <c r="G53" s="18">
        <v>8</v>
      </c>
      <c r="H53" s="19">
        <v>46</v>
      </c>
    </row>
    <row r="54" spans="1:8" ht="11.25" customHeight="1">
      <c r="A54" s="47">
        <v>41</v>
      </c>
      <c r="B54" s="17">
        <v>6933</v>
      </c>
      <c r="C54" s="18">
        <v>3586</v>
      </c>
      <c r="D54" s="18">
        <v>3347</v>
      </c>
      <c r="E54" s="47">
        <v>101</v>
      </c>
      <c r="F54" s="17">
        <v>34</v>
      </c>
      <c r="G54" s="18">
        <v>5</v>
      </c>
      <c r="H54" s="19">
        <v>29</v>
      </c>
    </row>
    <row r="55" spans="1:8" ht="11.25" customHeight="1">
      <c r="A55" s="47">
        <v>42</v>
      </c>
      <c r="B55" s="17">
        <v>7278</v>
      </c>
      <c r="C55" s="18">
        <v>3748</v>
      </c>
      <c r="D55" s="18">
        <v>3530</v>
      </c>
      <c r="E55" s="47">
        <v>102</v>
      </c>
      <c r="F55" s="17">
        <v>18</v>
      </c>
      <c r="G55" s="18">
        <v>3</v>
      </c>
      <c r="H55" s="19">
        <v>15</v>
      </c>
    </row>
    <row r="56" spans="1:8" ht="11.25" customHeight="1">
      <c r="A56" s="47">
        <v>43</v>
      </c>
      <c r="B56" s="17">
        <v>6987</v>
      </c>
      <c r="C56" s="18">
        <v>3658</v>
      </c>
      <c r="D56" s="18">
        <v>3329</v>
      </c>
      <c r="E56" s="47">
        <v>103</v>
      </c>
      <c r="F56" s="17">
        <v>11</v>
      </c>
      <c r="G56" s="18">
        <v>3</v>
      </c>
      <c r="H56" s="19">
        <v>8</v>
      </c>
    </row>
    <row r="57" spans="1:8" ht="11.25" customHeight="1">
      <c r="A57" s="48">
        <v>44</v>
      </c>
      <c r="B57" s="20">
        <v>5888</v>
      </c>
      <c r="C57" s="21">
        <v>3157</v>
      </c>
      <c r="D57" s="21">
        <v>2731</v>
      </c>
      <c r="E57" s="48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6" t="s">
        <v>72</v>
      </c>
      <c r="B58" s="17">
        <v>28880</v>
      </c>
      <c r="C58" s="18">
        <v>15190</v>
      </c>
      <c r="D58" s="18">
        <v>13690</v>
      </c>
      <c r="E58" s="46" t="s">
        <v>73</v>
      </c>
      <c r="F58" s="17">
        <v>9</v>
      </c>
      <c r="G58" s="18">
        <v>0</v>
      </c>
      <c r="H58" s="19">
        <v>9</v>
      </c>
    </row>
    <row r="59" spans="1:8" ht="11.25" customHeight="1">
      <c r="A59" s="47">
        <v>45</v>
      </c>
      <c r="B59" s="17">
        <v>6197</v>
      </c>
      <c r="C59" s="18">
        <v>3238</v>
      </c>
      <c r="D59" s="18">
        <v>2959</v>
      </c>
      <c r="E59" s="47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7">
        <v>46</v>
      </c>
      <c r="B60" s="17">
        <v>6248</v>
      </c>
      <c r="C60" s="18">
        <v>3296</v>
      </c>
      <c r="D60" s="18">
        <v>2952</v>
      </c>
      <c r="E60" s="47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7">
        <v>47</v>
      </c>
      <c r="B61" s="17">
        <v>5825</v>
      </c>
      <c r="C61" s="18">
        <v>3073</v>
      </c>
      <c r="D61" s="18">
        <v>2752</v>
      </c>
      <c r="E61" s="47">
        <v>107</v>
      </c>
      <c r="F61" s="17">
        <v>3</v>
      </c>
      <c r="G61" s="18">
        <v>0</v>
      </c>
      <c r="H61" s="19">
        <v>3</v>
      </c>
    </row>
    <row r="62" spans="1:8" ht="11.25" customHeight="1">
      <c r="A62" s="47">
        <v>48</v>
      </c>
      <c r="B62" s="17">
        <v>5538</v>
      </c>
      <c r="C62" s="18">
        <v>2948</v>
      </c>
      <c r="D62" s="18">
        <v>2590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5072</v>
      </c>
      <c r="C63" s="21">
        <v>2635</v>
      </c>
      <c r="D63" s="21">
        <v>2437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23069</v>
      </c>
      <c r="C64" s="18">
        <v>11955</v>
      </c>
      <c r="D64" s="18">
        <v>11114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5050</v>
      </c>
      <c r="C65" s="18">
        <v>2665</v>
      </c>
      <c r="D65" s="18">
        <v>2385</v>
      </c>
      <c r="E65" s="47" t="s">
        <v>47</v>
      </c>
      <c r="F65" s="100">
        <v>408544</v>
      </c>
      <c r="G65" s="18">
        <v>203649</v>
      </c>
      <c r="H65" s="101">
        <v>204895</v>
      </c>
    </row>
    <row r="66" spans="1:8" ht="11.25" customHeight="1">
      <c r="A66" s="47">
        <v>51</v>
      </c>
      <c r="B66" s="17">
        <v>4676</v>
      </c>
      <c r="C66" s="18">
        <v>2457</v>
      </c>
      <c r="D66" s="18">
        <v>2219</v>
      </c>
      <c r="E66" s="47"/>
      <c r="F66" s="23"/>
      <c r="G66" s="18"/>
      <c r="H66" s="24"/>
    </row>
    <row r="67" spans="1:8" ht="11.25" customHeight="1">
      <c r="A67" s="47">
        <v>52</v>
      </c>
      <c r="B67" s="17">
        <v>4788</v>
      </c>
      <c r="C67" s="18">
        <v>2507</v>
      </c>
      <c r="D67" s="18">
        <v>2281</v>
      </c>
      <c r="E67" s="47"/>
      <c r="F67" s="17"/>
      <c r="G67" s="18"/>
      <c r="H67" s="24"/>
    </row>
    <row r="68" spans="1:8" ht="11.25" customHeight="1">
      <c r="A68" s="47">
        <v>53</v>
      </c>
      <c r="B68" s="17">
        <v>4330</v>
      </c>
      <c r="C68" s="18">
        <v>2206</v>
      </c>
      <c r="D68" s="18">
        <v>2124</v>
      </c>
      <c r="E68" s="47" t="s">
        <v>304</v>
      </c>
      <c r="F68" s="23"/>
      <c r="G68" s="18"/>
      <c r="H68" s="24"/>
    </row>
    <row r="69" spans="1:8" ht="11.25" customHeight="1">
      <c r="A69" s="48">
        <v>54</v>
      </c>
      <c r="B69" s="20">
        <v>4225</v>
      </c>
      <c r="C69" s="21">
        <v>2120</v>
      </c>
      <c r="D69" s="21">
        <v>2105</v>
      </c>
      <c r="E69" s="48" t="s">
        <v>305</v>
      </c>
      <c r="F69" s="20">
        <v>176961</v>
      </c>
      <c r="G69" s="21"/>
      <c r="H69" s="22"/>
    </row>
    <row r="70" spans="1:8" ht="11.25" customHeight="1">
      <c r="A70" s="46" t="s">
        <v>75</v>
      </c>
      <c r="B70" s="17">
        <v>23375</v>
      </c>
      <c r="C70" s="18">
        <v>11539</v>
      </c>
      <c r="D70" s="18">
        <v>11836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4376</v>
      </c>
      <c r="C71" s="18">
        <v>2193</v>
      </c>
      <c r="D71" s="18">
        <v>2183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4412</v>
      </c>
      <c r="C72" s="18">
        <v>2207</v>
      </c>
      <c r="D72" s="18">
        <v>2205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4454</v>
      </c>
      <c r="C73" s="18">
        <v>2224</v>
      </c>
      <c r="D73" s="18">
        <v>2230</v>
      </c>
      <c r="E73" s="46" t="s">
        <v>77</v>
      </c>
      <c r="F73" s="17">
        <f>G73+H73</f>
        <v>57586</v>
      </c>
      <c r="G73" s="18">
        <f>C4+C10+C16</f>
        <v>29462</v>
      </c>
      <c r="H73" s="19">
        <f>D4+D10+D16</f>
        <v>28124</v>
      </c>
    </row>
    <row r="74" spans="1:8" ht="11.25" customHeight="1">
      <c r="A74" s="47">
        <v>58</v>
      </c>
      <c r="B74" s="17">
        <v>4910</v>
      </c>
      <c r="C74" s="18">
        <v>2406</v>
      </c>
      <c r="D74" s="18">
        <v>2504</v>
      </c>
      <c r="E74" s="46" t="s">
        <v>78</v>
      </c>
      <c r="F74" s="17">
        <f>G74+H74</f>
        <v>268745</v>
      </c>
      <c r="G74" s="18">
        <f>C22+C28+C34+C40+C46+C52+C58+C64+C70+G4</f>
        <v>138030</v>
      </c>
      <c r="H74" s="19">
        <f>D22+D28+D34+D40+D46+D52+D58+D64+D70+H4</f>
        <v>130715</v>
      </c>
    </row>
    <row r="75" spans="1:8" ht="13.5" customHeight="1" thickBot="1">
      <c r="A75" s="49">
        <v>59</v>
      </c>
      <c r="B75" s="27">
        <v>5223</v>
      </c>
      <c r="C75" s="28">
        <v>2509</v>
      </c>
      <c r="D75" s="28">
        <v>2714</v>
      </c>
      <c r="E75" s="50" t="s">
        <v>79</v>
      </c>
      <c r="F75" s="27">
        <f>G75+H75</f>
        <v>82213</v>
      </c>
      <c r="G75" s="28">
        <f>G10+G16+G22+G28+G34+G40+G46+G52+G58+G64</f>
        <v>36157</v>
      </c>
      <c r="H75" s="29">
        <f>H10+H16+H22+H28+H34+H40+H46+H52+H58+H64</f>
        <v>46056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294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08" t="str">
        <f>IF(MONTH('人口・世帯数の推移'!A29)=1,CONCATENATE(YEAR('人口・世帯数の推移'!A29)-1,"年12月中"),CONCATENATE(YEAR('人口・世帯数の推移'!A29),"年",MONTH('人口・世帯数の推移'!A29)-1,"月中"))</f>
        <v>2011年3月中</v>
      </c>
      <c r="B2" s="10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09" t="s">
        <v>15</v>
      </c>
      <c r="B3" s="106" t="s">
        <v>30</v>
      </c>
      <c r="C3" s="106" t="s">
        <v>31</v>
      </c>
      <c r="D3" s="106" t="s">
        <v>32</v>
      </c>
      <c r="E3" s="109" t="s">
        <v>33</v>
      </c>
      <c r="F3" s="109"/>
      <c r="G3" s="109"/>
      <c r="H3" s="109"/>
      <c r="I3" s="109" t="s">
        <v>34</v>
      </c>
      <c r="J3" s="109"/>
      <c r="K3" s="109"/>
      <c r="L3" s="109"/>
      <c r="M3" s="106" t="s">
        <v>35</v>
      </c>
      <c r="N3" s="106" t="s">
        <v>29</v>
      </c>
    </row>
    <row r="4" spans="1:14" s="1" customFormat="1" ht="19.5" customHeight="1">
      <c r="A4" s="109"/>
      <c r="B4" s="106"/>
      <c r="C4" s="106"/>
      <c r="D4" s="106"/>
      <c r="E4" s="109"/>
      <c r="F4" s="109"/>
      <c r="G4" s="109"/>
      <c r="H4" s="109"/>
      <c r="I4" s="109"/>
      <c r="J4" s="109"/>
      <c r="K4" s="109"/>
      <c r="L4" s="109"/>
      <c r="M4" s="106"/>
      <c r="N4" s="106"/>
    </row>
    <row r="5" spans="1:14" s="1" customFormat="1" ht="19.5" customHeight="1">
      <c r="A5" s="109"/>
      <c r="B5" s="106"/>
      <c r="C5" s="106"/>
      <c r="D5" s="106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06"/>
      <c r="N5" s="106"/>
    </row>
    <row r="6" spans="1:14" s="1" customFormat="1" ht="19.5" customHeight="1">
      <c r="A6" s="74" t="s">
        <v>16</v>
      </c>
      <c r="B6" s="75">
        <v>21</v>
      </c>
      <c r="C6" s="75">
        <v>16</v>
      </c>
      <c r="D6" s="75">
        <v>5</v>
      </c>
      <c r="E6" s="75">
        <v>81</v>
      </c>
      <c r="F6" s="75">
        <v>58</v>
      </c>
      <c r="G6" s="75">
        <v>44</v>
      </c>
      <c r="H6" s="75">
        <v>183</v>
      </c>
      <c r="I6" s="75">
        <v>85</v>
      </c>
      <c r="J6" s="75">
        <v>36</v>
      </c>
      <c r="K6" s="75">
        <v>35</v>
      </c>
      <c r="L6" s="75">
        <v>156</v>
      </c>
      <c r="M6" s="75">
        <v>27</v>
      </c>
      <c r="N6" s="75">
        <f aca="true" t="shared" si="0" ref="N6:N21">D6+M6</f>
        <v>32</v>
      </c>
    </row>
    <row r="7" spans="1:14" s="1" customFormat="1" ht="19.5" customHeight="1">
      <c r="A7" s="74" t="s">
        <v>17</v>
      </c>
      <c r="B7" s="75">
        <v>39</v>
      </c>
      <c r="C7" s="75">
        <v>28</v>
      </c>
      <c r="D7" s="75">
        <v>11</v>
      </c>
      <c r="E7" s="75">
        <v>300</v>
      </c>
      <c r="F7" s="75">
        <v>188</v>
      </c>
      <c r="G7" s="75">
        <v>115</v>
      </c>
      <c r="H7" s="75">
        <v>603</v>
      </c>
      <c r="I7" s="75">
        <v>254</v>
      </c>
      <c r="J7" s="75">
        <v>147</v>
      </c>
      <c r="K7" s="75">
        <v>75</v>
      </c>
      <c r="L7" s="75">
        <v>476</v>
      </c>
      <c r="M7" s="75">
        <v>127</v>
      </c>
      <c r="N7" s="75">
        <f t="shared" si="0"/>
        <v>138</v>
      </c>
    </row>
    <row r="8" spans="1:14" s="1" customFormat="1" ht="19.5" customHeight="1">
      <c r="A8" s="74" t="s">
        <v>18</v>
      </c>
      <c r="B8" s="75">
        <v>28</v>
      </c>
      <c r="C8" s="75">
        <v>39</v>
      </c>
      <c r="D8" s="75">
        <v>-11</v>
      </c>
      <c r="E8" s="75">
        <v>237</v>
      </c>
      <c r="F8" s="75">
        <v>157</v>
      </c>
      <c r="G8" s="75">
        <v>65</v>
      </c>
      <c r="H8" s="75">
        <v>459</v>
      </c>
      <c r="I8" s="75">
        <v>175</v>
      </c>
      <c r="J8" s="75">
        <v>110</v>
      </c>
      <c r="K8" s="75">
        <v>91</v>
      </c>
      <c r="L8" s="75">
        <v>376</v>
      </c>
      <c r="M8" s="75">
        <v>83</v>
      </c>
      <c r="N8" s="75">
        <f t="shared" si="0"/>
        <v>72</v>
      </c>
    </row>
    <row r="9" spans="1:14" s="1" customFormat="1" ht="19.5" customHeight="1">
      <c r="A9" s="74" t="s">
        <v>19</v>
      </c>
      <c r="B9" s="75">
        <v>22</v>
      </c>
      <c r="C9" s="75">
        <v>21</v>
      </c>
      <c r="D9" s="75">
        <v>1</v>
      </c>
      <c r="E9" s="75">
        <v>215</v>
      </c>
      <c r="F9" s="75">
        <v>89</v>
      </c>
      <c r="G9" s="75">
        <v>58</v>
      </c>
      <c r="H9" s="75">
        <v>362</v>
      </c>
      <c r="I9" s="75">
        <v>116</v>
      </c>
      <c r="J9" s="75">
        <v>63</v>
      </c>
      <c r="K9" s="75">
        <v>59</v>
      </c>
      <c r="L9" s="75">
        <v>238</v>
      </c>
      <c r="M9" s="75">
        <v>124</v>
      </c>
      <c r="N9" s="75">
        <f t="shared" si="0"/>
        <v>125</v>
      </c>
    </row>
    <row r="10" spans="1:14" s="1" customFormat="1" ht="19.5" customHeight="1">
      <c r="A10" s="74" t="s">
        <v>20</v>
      </c>
      <c r="B10" s="75">
        <v>32</v>
      </c>
      <c r="C10" s="75">
        <v>35</v>
      </c>
      <c r="D10" s="75">
        <v>-3</v>
      </c>
      <c r="E10" s="75">
        <v>251</v>
      </c>
      <c r="F10" s="75">
        <v>135</v>
      </c>
      <c r="G10" s="75">
        <v>101</v>
      </c>
      <c r="H10" s="75">
        <v>487</v>
      </c>
      <c r="I10" s="75">
        <v>178</v>
      </c>
      <c r="J10" s="75">
        <v>149</v>
      </c>
      <c r="K10" s="75">
        <v>143</v>
      </c>
      <c r="L10" s="75">
        <v>470</v>
      </c>
      <c r="M10" s="75">
        <v>17</v>
      </c>
      <c r="N10" s="75">
        <f t="shared" si="0"/>
        <v>14</v>
      </c>
    </row>
    <row r="11" spans="1:14" s="1" customFormat="1" ht="19.5" customHeight="1">
      <c r="A11" s="74" t="s">
        <v>21</v>
      </c>
      <c r="B11" s="75">
        <v>23</v>
      </c>
      <c r="C11" s="75">
        <v>18</v>
      </c>
      <c r="D11" s="75">
        <v>5</v>
      </c>
      <c r="E11" s="75">
        <v>125</v>
      </c>
      <c r="F11" s="75">
        <v>147</v>
      </c>
      <c r="G11" s="75">
        <v>106</v>
      </c>
      <c r="H11" s="75">
        <v>378</v>
      </c>
      <c r="I11" s="75">
        <v>101</v>
      </c>
      <c r="J11" s="75">
        <v>67</v>
      </c>
      <c r="K11" s="75">
        <v>72</v>
      </c>
      <c r="L11" s="75">
        <v>240</v>
      </c>
      <c r="M11" s="75">
        <v>138</v>
      </c>
      <c r="N11" s="75">
        <f t="shared" si="0"/>
        <v>143</v>
      </c>
    </row>
    <row r="12" spans="1:14" s="1" customFormat="1" ht="19.5" customHeight="1">
      <c r="A12" s="74" t="s">
        <v>22</v>
      </c>
      <c r="B12" s="75">
        <v>43</v>
      </c>
      <c r="C12" s="75">
        <v>30</v>
      </c>
      <c r="D12" s="75">
        <v>13</v>
      </c>
      <c r="E12" s="75">
        <v>118</v>
      </c>
      <c r="F12" s="75">
        <v>104</v>
      </c>
      <c r="G12" s="75">
        <v>71</v>
      </c>
      <c r="H12" s="75">
        <v>293</v>
      </c>
      <c r="I12" s="75">
        <v>143</v>
      </c>
      <c r="J12" s="75">
        <v>104</v>
      </c>
      <c r="K12" s="75">
        <v>112</v>
      </c>
      <c r="L12" s="75">
        <v>359</v>
      </c>
      <c r="M12" s="75">
        <v>-66</v>
      </c>
      <c r="N12" s="75">
        <f t="shared" si="0"/>
        <v>-53</v>
      </c>
    </row>
    <row r="13" spans="1:14" s="1" customFormat="1" ht="19.5" customHeight="1">
      <c r="A13" s="74" t="s">
        <v>23</v>
      </c>
      <c r="B13" s="75">
        <v>18</v>
      </c>
      <c r="C13" s="75">
        <v>15</v>
      </c>
      <c r="D13" s="75">
        <v>3</v>
      </c>
      <c r="E13" s="75">
        <v>112</v>
      </c>
      <c r="F13" s="75">
        <v>149</v>
      </c>
      <c r="G13" s="75">
        <v>112</v>
      </c>
      <c r="H13" s="75">
        <v>373</v>
      </c>
      <c r="I13" s="75">
        <v>79</v>
      </c>
      <c r="J13" s="75">
        <v>87</v>
      </c>
      <c r="K13" s="75">
        <v>58</v>
      </c>
      <c r="L13" s="75">
        <v>224</v>
      </c>
      <c r="M13" s="75">
        <v>149</v>
      </c>
      <c r="N13" s="75">
        <f t="shared" si="0"/>
        <v>152</v>
      </c>
    </row>
    <row r="14" spans="1:14" s="1" customFormat="1" ht="19.5" customHeight="1">
      <c r="A14" s="74" t="s">
        <v>24</v>
      </c>
      <c r="B14" s="75">
        <v>24</v>
      </c>
      <c r="C14" s="75">
        <v>17</v>
      </c>
      <c r="D14" s="75">
        <v>7</v>
      </c>
      <c r="E14" s="75">
        <v>174</v>
      </c>
      <c r="F14" s="75">
        <v>106</v>
      </c>
      <c r="G14" s="75">
        <v>110</v>
      </c>
      <c r="H14" s="75">
        <v>390</v>
      </c>
      <c r="I14" s="75">
        <v>151</v>
      </c>
      <c r="J14" s="75">
        <v>100</v>
      </c>
      <c r="K14" s="75">
        <v>91</v>
      </c>
      <c r="L14" s="75">
        <v>342</v>
      </c>
      <c r="M14" s="75">
        <v>48</v>
      </c>
      <c r="N14" s="75">
        <f t="shared" si="0"/>
        <v>55</v>
      </c>
    </row>
    <row r="15" spans="1:14" s="1" customFormat="1" ht="19.5" customHeight="1">
      <c r="A15" s="74" t="s">
        <v>25</v>
      </c>
      <c r="B15" s="75">
        <v>30</v>
      </c>
      <c r="C15" s="75">
        <v>15</v>
      </c>
      <c r="D15" s="75">
        <v>15</v>
      </c>
      <c r="E15" s="75">
        <v>217</v>
      </c>
      <c r="F15" s="75">
        <v>89</v>
      </c>
      <c r="G15" s="75">
        <v>93</v>
      </c>
      <c r="H15" s="75">
        <v>399</v>
      </c>
      <c r="I15" s="75">
        <v>168</v>
      </c>
      <c r="J15" s="75">
        <v>107</v>
      </c>
      <c r="K15" s="75">
        <v>107</v>
      </c>
      <c r="L15" s="75">
        <v>382</v>
      </c>
      <c r="M15" s="75">
        <v>17</v>
      </c>
      <c r="N15" s="75">
        <f t="shared" si="0"/>
        <v>32</v>
      </c>
    </row>
    <row r="16" spans="1:14" s="1" customFormat="1" ht="19.5" customHeight="1">
      <c r="A16" s="74" t="s">
        <v>26</v>
      </c>
      <c r="B16" s="75">
        <v>9</v>
      </c>
      <c r="C16" s="75">
        <v>11</v>
      </c>
      <c r="D16" s="75">
        <v>-2</v>
      </c>
      <c r="E16" s="75">
        <v>33</v>
      </c>
      <c r="F16" s="75">
        <v>21</v>
      </c>
      <c r="G16" s="75">
        <v>50</v>
      </c>
      <c r="H16" s="75">
        <v>104</v>
      </c>
      <c r="I16" s="75">
        <v>27</v>
      </c>
      <c r="J16" s="75">
        <v>19</v>
      </c>
      <c r="K16" s="75">
        <v>21</v>
      </c>
      <c r="L16" s="75">
        <v>67</v>
      </c>
      <c r="M16" s="75">
        <v>37</v>
      </c>
      <c r="N16" s="75">
        <f t="shared" si="0"/>
        <v>35</v>
      </c>
    </row>
    <row r="17" spans="1:14" s="1" customFormat="1" ht="19.5" customHeight="1">
      <c r="A17" s="74" t="s">
        <v>27</v>
      </c>
      <c r="B17" s="75">
        <v>32</v>
      </c>
      <c r="C17" s="75">
        <v>11</v>
      </c>
      <c r="D17" s="75">
        <v>21</v>
      </c>
      <c r="E17" s="75">
        <v>97</v>
      </c>
      <c r="F17" s="75">
        <v>58</v>
      </c>
      <c r="G17" s="75">
        <v>31</v>
      </c>
      <c r="H17" s="75">
        <v>186</v>
      </c>
      <c r="I17" s="75">
        <v>140</v>
      </c>
      <c r="J17" s="75">
        <v>96</v>
      </c>
      <c r="K17" s="75">
        <v>63</v>
      </c>
      <c r="L17" s="75">
        <v>299</v>
      </c>
      <c r="M17" s="75">
        <v>-113</v>
      </c>
      <c r="N17" s="75">
        <f t="shared" si="0"/>
        <v>-92</v>
      </c>
    </row>
    <row r="18" spans="1:14" s="1" customFormat="1" ht="19.5" customHeight="1">
      <c r="A18" s="74" t="s">
        <v>28</v>
      </c>
      <c r="B18" s="75">
        <v>11</v>
      </c>
      <c r="C18" s="75">
        <v>8</v>
      </c>
      <c r="D18" s="75">
        <v>3</v>
      </c>
      <c r="E18" s="75">
        <v>21</v>
      </c>
      <c r="F18" s="75">
        <v>44</v>
      </c>
      <c r="G18" s="75">
        <v>23</v>
      </c>
      <c r="H18" s="75">
        <v>88</v>
      </c>
      <c r="I18" s="75">
        <v>34</v>
      </c>
      <c r="J18" s="75">
        <v>35</v>
      </c>
      <c r="K18" s="75">
        <v>27</v>
      </c>
      <c r="L18" s="75">
        <v>96</v>
      </c>
      <c r="M18" s="75">
        <v>-8</v>
      </c>
      <c r="N18" s="75">
        <f t="shared" si="0"/>
        <v>-5</v>
      </c>
    </row>
    <row r="19" spans="1:14" s="1" customFormat="1" ht="19.5" customHeight="1">
      <c r="A19" s="76" t="s">
        <v>49</v>
      </c>
      <c r="B19" s="77">
        <v>160</v>
      </c>
      <c r="C19" s="77">
        <v>136</v>
      </c>
      <c r="D19" s="77">
        <v>24</v>
      </c>
      <c r="E19" s="77">
        <v>1063</v>
      </c>
      <c r="F19" s="77">
        <v>686</v>
      </c>
      <c r="G19" s="77">
        <v>497</v>
      </c>
      <c r="H19" s="77">
        <v>2246</v>
      </c>
      <c r="I19" s="77">
        <v>903</v>
      </c>
      <c r="J19" s="77">
        <v>568</v>
      </c>
      <c r="K19" s="77">
        <v>488</v>
      </c>
      <c r="L19" s="77">
        <v>1959</v>
      </c>
      <c r="M19" s="78">
        <v>287</v>
      </c>
      <c r="N19" s="87">
        <f t="shared" si="0"/>
        <v>311</v>
      </c>
    </row>
    <row r="20" spans="1:14" s="1" customFormat="1" ht="19.5" customHeight="1">
      <c r="A20" s="76" t="s">
        <v>50</v>
      </c>
      <c r="B20" s="77">
        <v>172</v>
      </c>
      <c r="C20" s="77">
        <v>128</v>
      </c>
      <c r="D20" s="77">
        <v>44</v>
      </c>
      <c r="E20" s="77">
        <v>918</v>
      </c>
      <c r="F20" s="77">
        <v>659</v>
      </c>
      <c r="G20" s="77">
        <v>482</v>
      </c>
      <c r="H20" s="77">
        <v>2059</v>
      </c>
      <c r="I20" s="77">
        <v>748</v>
      </c>
      <c r="J20" s="77">
        <v>552</v>
      </c>
      <c r="K20" s="77">
        <v>466</v>
      </c>
      <c r="L20" s="77">
        <v>1766</v>
      </c>
      <c r="M20" s="78">
        <v>293</v>
      </c>
      <c r="N20" s="87">
        <f t="shared" si="0"/>
        <v>337</v>
      </c>
    </row>
    <row r="21" spans="1:14" s="1" customFormat="1" ht="19.5" customHeight="1">
      <c r="A21" s="76" t="s">
        <v>51</v>
      </c>
      <c r="B21" s="77">
        <v>332</v>
      </c>
      <c r="C21" s="77">
        <v>264</v>
      </c>
      <c r="D21" s="77">
        <v>68</v>
      </c>
      <c r="E21" s="77">
        <v>1981</v>
      </c>
      <c r="F21" s="77">
        <v>1345</v>
      </c>
      <c r="G21" s="77">
        <v>979</v>
      </c>
      <c r="H21" s="77">
        <v>4305</v>
      </c>
      <c r="I21" s="77">
        <v>1651</v>
      </c>
      <c r="J21" s="77">
        <v>1120</v>
      </c>
      <c r="K21" s="77">
        <v>954</v>
      </c>
      <c r="L21" s="77">
        <v>3725</v>
      </c>
      <c r="M21" s="78">
        <v>580</v>
      </c>
      <c r="N21" s="87">
        <f t="shared" si="0"/>
        <v>648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07" t="s">
        <v>290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0" t="s">
        <v>288</v>
      </c>
      <c r="C1" s="140"/>
      <c r="D1" s="140"/>
      <c r="E1" s="140"/>
      <c r="F1" s="140"/>
    </row>
    <row r="2" spans="2:6" s="4" customFormat="1" ht="23.25" customHeight="1">
      <c r="B2" s="3" t="str">
        <f>'１３地区別人口と世帯数'!A2</f>
        <v>2011.4.1</v>
      </c>
      <c r="C2" s="3"/>
      <c r="D2" s="3"/>
      <c r="E2" s="3"/>
      <c r="F2" s="3"/>
    </row>
    <row r="3" spans="2:6" s="4" customFormat="1" ht="13.5">
      <c r="B3" s="141" t="s">
        <v>39</v>
      </c>
      <c r="C3" s="141" t="s">
        <v>3</v>
      </c>
      <c r="D3" s="144" t="s">
        <v>0</v>
      </c>
      <c r="E3" s="145"/>
      <c r="F3" s="146"/>
    </row>
    <row r="4" spans="2:6" s="4" customFormat="1" ht="13.5">
      <c r="B4" s="142"/>
      <c r="C4" s="142"/>
      <c r="D4" s="147"/>
      <c r="E4" s="148"/>
      <c r="F4" s="149"/>
    </row>
    <row r="5" spans="2:6" s="4" customFormat="1" ht="23.25" customHeight="1">
      <c r="B5" s="143"/>
      <c r="C5" s="143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187</v>
      </c>
      <c r="D6" s="60">
        <v>317</v>
      </c>
      <c r="E6" s="60">
        <v>180</v>
      </c>
      <c r="F6" s="60">
        <v>137</v>
      </c>
    </row>
    <row r="7" spans="2:6" s="4" customFormat="1" ht="27" customHeight="1">
      <c r="B7" s="68" t="s">
        <v>40</v>
      </c>
      <c r="C7" s="60">
        <v>431</v>
      </c>
      <c r="D7" s="60">
        <v>744</v>
      </c>
      <c r="E7" s="60">
        <v>410</v>
      </c>
      <c r="F7" s="60">
        <v>334</v>
      </c>
    </row>
    <row r="8" spans="2:6" s="4" customFormat="1" ht="27" customHeight="1">
      <c r="B8" s="68" t="s">
        <v>41</v>
      </c>
      <c r="C8" s="60">
        <v>715</v>
      </c>
      <c r="D8" s="60">
        <v>1027</v>
      </c>
      <c r="E8" s="60">
        <v>453</v>
      </c>
      <c r="F8" s="60">
        <v>574</v>
      </c>
    </row>
    <row r="9" spans="2:6" s="4" customFormat="1" ht="27" customHeight="1">
      <c r="B9" s="68" t="s">
        <v>42</v>
      </c>
      <c r="C9" s="60">
        <v>626</v>
      </c>
      <c r="D9" s="60">
        <v>902</v>
      </c>
      <c r="E9" s="60">
        <v>409</v>
      </c>
      <c r="F9" s="60">
        <v>493</v>
      </c>
    </row>
    <row r="10" spans="2:6" s="4" customFormat="1" ht="27" customHeight="1">
      <c r="B10" s="68" t="s">
        <v>43</v>
      </c>
      <c r="C10" s="60">
        <v>386</v>
      </c>
      <c r="D10" s="60">
        <v>753</v>
      </c>
      <c r="E10" s="60">
        <v>379</v>
      </c>
      <c r="F10" s="60">
        <v>374</v>
      </c>
    </row>
    <row r="11" spans="2:6" s="4" customFormat="1" ht="27" customHeight="1">
      <c r="B11" s="68" t="s">
        <v>44</v>
      </c>
      <c r="C11" s="60">
        <v>344</v>
      </c>
      <c r="D11" s="60">
        <v>426</v>
      </c>
      <c r="E11" s="60">
        <v>97</v>
      </c>
      <c r="F11" s="60">
        <v>329</v>
      </c>
    </row>
    <row r="12" spans="2:6" s="4" customFormat="1" ht="27" customHeight="1">
      <c r="B12" s="68" t="s">
        <v>45</v>
      </c>
      <c r="C12" s="60">
        <v>179</v>
      </c>
      <c r="D12" s="60">
        <v>197</v>
      </c>
      <c r="E12" s="60">
        <v>138</v>
      </c>
      <c r="F12" s="60">
        <v>59</v>
      </c>
    </row>
    <row r="13" spans="2:6" s="4" customFormat="1" ht="27" customHeight="1">
      <c r="B13" s="63" t="s">
        <v>292</v>
      </c>
      <c r="C13" s="60">
        <v>165</v>
      </c>
      <c r="D13" s="60">
        <v>317</v>
      </c>
      <c r="E13" s="60">
        <v>162</v>
      </c>
      <c r="F13" s="60">
        <v>155</v>
      </c>
    </row>
    <row r="14" spans="2:6" s="4" customFormat="1" ht="27" customHeight="1">
      <c r="B14" s="68" t="s">
        <v>46</v>
      </c>
      <c r="C14" s="60">
        <v>871</v>
      </c>
      <c r="D14" s="60">
        <v>1080</v>
      </c>
      <c r="E14" s="60">
        <v>681</v>
      </c>
      <c r="F14" s="60">
        <v>399</v>
      </c>
    </row>
    <row r="15" spans="2:6" s="4" customFormat="1" ht="27" customHeight="1">
      <c r="B15" s="39" t="s">
        <v>47</v>
      </c>
      <c r="C15" s="40">
        <f>SUM(C6:C14)</f>
        <v>3904</v>
      </c>
      <c r="D15" s="40">
        <f>SUM(D6:D14)</f>
        <v>5763</v>
      </c>
      <c r="E15" s="40">
        <f>SUM(E6:E14)</f>
        <v>2909</v>
      </c>
      <c r="F15" s="40">
        <f>SUM(F6:F14)</f>
        <v>2854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2011-04-12T07:06:19Z</cp:lastPrinted>
  <dcterms:created xsi:type="dcterms:W3CDTF">1998-08-25T04:55:29Z</dcterms:created>
  <dcterms:modified xsi:type="dcterms:W3CDTF">2011-11-10T01:45:18Z</dcterms:modified>
  <cp:category/>
  <cp:version/>
  <cp:contentType/>
  <cp:contentStatus/>
</cp:coreProperties>
</file>