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90900高齢者支援課\0030_在宅生きがい担当\060_老人クラブ\01　市補助金\R8\単位老人クラブ\●申請様式\"/>
    </mc:Choice>
  </mc:AlternateContent>
  <xr:revisionPtr revIDLastSave="0" documentId="13_ncr:1_{CF90136F-811E-4317-A57F-D5E8C417D0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7号・実績報告" sheetId="1" r:id="rId1"/>
    <sheet name="8号・決算書" sheetId="2" r:id="rId2"/>
    <sheet name="8号・決算書 (市老連加入用)" sheetId="11" r:id="rId3"/>
    <sheet name="活動実施記録" sheetId="12" r:id="rId4"/>
    <sheet name="1号・申請書" sheetId="5" r:id="rId5"/>
    <sheet name="2号・予算書" sheetId="6" r:id="rId6"/>
    <sheet name="2号・予算書 (市老連加入用)" sheetId="13" r:id="rId7"/>
    <sheet name="活動計画書" sheetId="14" r:id="rId8"/>
    <sheet name="役員名簿等" sheetId="15" r:id="rId9"/>
    <sheet name="会員名簿" sheetId="16" r:id="rId10"/>
    <sheet name="6号・請求書" sheetId="10" r:id="rId11"/>
  </sheets>
  <externalReferences>
    <externalReference r:id="rId12"/>
  </externalReferences>
  <definedNames>
    <definedName name="_xlnm.Print_Area" localSheetId="4">'1号・申請書'!$A$1:$K$25</definedName>
    <definedName name="_xlnm.Print_Area" localSheetId="5">'2号・予算書'!$A$1:$E$31</definedName>
    <definedName name="_xlnm.Print_Area" localSheetId="6">'2号・予算書 (市老連加入用)'!$A$1:$E$32</definedName>
    <definedName name="_xlnm.Print_Area" localSheetId="10">'6号・請求書'!$A$1:$AG$62</definedName>
    <definedName name="_xlnm.Print_Area" localSheetId="0">'7号・実績報告'!$A$1:$K$25</definedName>
    <definedName name="_xlnm.Print_Area" localSheetId="2">'8号・決算書 (市老連加入用)'!$A$1:$G$35</definedName>
    <definedName name="_xlnm.Print_Area" localSheetId="9">会員名簿!$A$1:$H$159</definedName>
    <definedName name="_xlnm.Print_Area" localSheetId="7">活動計画書!$A$1:$I$24</definedName>
    <definedName name="_xlnm.Print_Area" localSheetId="3">活動実施記録!$A$1:$I$24</definedName>
    <definedName name="_xlnm.Print_Area" localSheetId="8">役員名簿等!$A$1:$I$19</definedName>
    <definedName name="_xlnm.Print_Titles" localSheetId="9">会員名簿!$1:$4</definedName>
    <definedName name="男女別">[1]付録・実態調査票!$D$5:$D$154</definedName>
    <definedName name="年齢">[1]付録・実態調査票!$C$5:$C$154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6" l="1"/>
  <c r="E12" i="11" l="1"/>
  <c r="E12" i="2"/>
  <c r="E26" i="11"/>
  <c r="E27" i="11"/>
  <c r="E28" i="11"/>
  <c r="E29" i="11"/>
  <c r="E30" i="11"/>
  <c r="E31" i="11"/>
  <c r="E13" i="11"/>
  <c r="E14" i="11"/>
  <c r="E15" i="11"/>
  <c r="E16" i="11"/>
  <c r="E22" i="2"/>
  <c r="E23" i="2"/>
  <c r="E24" i="2"/>
  <c r="E25" i="2"/>
  <c r="E26" i="2"/>
  <c r="E27" i="2"/>
  <c r="E28" i="2"/>
  <c r="E13" i="2"/>
  <c r="E14" i="2"/>
  <c r="E15" i="2"/>
  <c r="E16" i="2"/>
  <c r="D7" i="15"/>
  <c r="D9" i="15" s="1"/>
  <c r="G156" i="16"/>
  <c r="G159" i="16" s="1"/>
  <c r="G155" i="16"/>
  <c r="G158" i="16" s="1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F5" i="15"/>
  <c r="G17" i="14" l="1"/>
  <c r="F17" i="14"/>
  <c r="D17" i="14"/>
  <c r="C17" i="14"/>
  <c r="I16" i="14"/>
  <c r="H16" i="14"/>
  <c r="I15" i="14"/>
  <c r="H15" i="14"/>
  <c r="I14" i="14"/>
  <c r="H14" i="14"/>
  <c r="I13" i="14"/>
  <c r="H13" i="14"/>
  <c r="I12" i="14"/>
  <c r="H12" i="14"/>
  <c r="I11" i="14"/>
  <c r="H11" i="14"/>
  <c r="I10" i="14"/>
  <c r="H10" i="14"/>
  <c r="I9" i="14"/>
  <c r="H9" i="14"/>
  <c r="I8" i="14"/>
  <c r="H8" i="14"/>
  <c r="I7" i="14"/>
  <c r="I17" i="14" s="1"/>
  <c r="H7" i="14"/>
  <c r="I6" i="14"/>
  <c r="H6" i="14"/>
  <c r="I5" i="14"/>
  <c r="H5" i="14"/>
  <c r="H17" i="14" s="1"/>
  <c r="B23" i="13"/>
  <c r="B32" i="13" s="1"/>
  <c r="B31" i="6"/>
  <c r="G17" i="12"/>
  <c r="F17" i="12"/>
  <c r="D17" i="12"/>
  <c r="C17" i="12"/>
  <c r="I16" i="12"/>
  <c r="H16" i="12"/>
  <c r="I15" i="12"/>
  <c r="H15" i="12"/>
  <c r="I14" i="12"/>
  <c r="H14" i="12"/>
  <c r="I13" i="12"/>
  <c r="H13" i="12"/>
  <c r="I12" i="12"/>
  <c r="H12" i="12"/>
  <c r="I11" i="12"/>
  <c r="H11" i="12"/>
  <c r="I10" i="12"/>
  <c r="H10" i="12"/>
  <c r="I9" i="12"/>
  <c r="H9" i="12"/>
  <c r="I8" i="12"/>
  <c r="H8" i="12"/>
  <c r="I7" i="12"/>
  <c r="H7" i="12"/>
  <c r="I6" i="12"/>
  <c r="H6" i="12"/>
  <c r="I5" i="12"/>
  <c r="H5" i="12"/>
  <c r="H17" i="12" l="1"/>
  <c r="I17" i="12"/>
  <c r="E23" i="11"/>
  <c r="D32" i="11"/>
  <c r="B32" i="11"/>
  <c r="E25" i="11"/>
  <c r="E22" i="11"/>
  <c r="E21" i="11"/>
  <c r="D17" i="11"/>
  <c r="B17" i="11"/>
  <c r="E11" i="11"/>
  <c r="E8" i="11"/>
  <c r="E7" i="11"/>
  <c r="E17" i="11" s="1"/>
  <c r="E21" i="2"/>
  <c r="D29" i="2"/>
  <c r="B29" i="2"/>
  <c r="E11" i="2"/>
  <c r="E8" i="2"/>
  <c r="E7" i="2"/>
  <c r="B17" i="2"/>
  <c r="D17" i="2"/>
  <c r="E32" i="11" l="1"/>
  <c r="E34" i="11"/>
  <c r="B12" i="13" s="1"/>
  <c r="B17" i="13" s="1"/>
  <c r="E31" i="2"/>
  <c r="B17" i="6" s="1"/>
  <c r="E29" i="2"/>
  <c r="E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松井　海生</author>
  </authors>
  <commentList>
    <comment ref="I11" authorId="0" shapeId="0" xr:uid="{5821CB97-7259-4E1C-9A93-F19EAFE78E00}">
      <text>
        <r>
          <rPr>
            <b/>
            <sz val="9"/>
            <color indexed="81"/>
            <rFont val="MS P ゴシック"/>
            <family val="3"/>
            <charset val="128"/>
          </rPr>
          <t>松井　海生:</t>
        </r>
        <r>
          <rPr>
            <sz val="9"/>
            <color indexed="81"/>
            <rFont val="MS P ゴシック"/>
            <family val="3"/>
            <charset val="128"/>
          </rPr>
          <t xml:space="preserve">
押印不要です</t>
        </r>
      </text>
    </comment>
    <comment ref="E17" authorId="0" shapeId="0" xr:uid="{1610E1A6-51EB-422E-ABD4-B176C70A299C}">
      <text>
        <r>
          <rPr>
            <b/>
            <sz val="9"/>
            <color indexed="81"/>
            <rFont val="MS P ゴシック"/>
            <family val="3"/>
            <charset val="128"/>
          </rPr>
          <t>松井　海生:</t>
        </r>
        <r>
          <rPr>
            <sz val="9"/>
            <color indexed="81"/>
            <rFont val="MS P ゴシック"/>
            <family val="3"/>
            <charset val="128"/>
          </rPr>
          <t xml:space="preserve">
決算書（B）と一致させてください</t>
        </r>
      </text>
    </comment>
    <comment ref="E18" authorId="0" shapeId="0" xr:uid="{D9C450CD-1FDF-4F8C-B78B-2DC62DEC03B7}">
      <text>
        <r>
          <rPr>
            <b/>
            <sz val="9"/>
            <color indexed="81"/>
            <rFont val="MS P ゴシック"/>
            <family val="3"/>
            <charset val="128"/>
          </rPr>
          <t>松井　海生:</t>
        </r>
        <r>
          <rPr>
            <sz val="9"/>
            <color indexed="81"/>
            <rFont val="MS P ゴシック"/>
            <family val="3"/>
            <charset val="128"/>
          </rPr>
          <t xml:space="preserve">
決算書「市補助金」と一致させてください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松井　海生</author>
  </authors>
  <commentList>
    <comment ref="E31" authorId="0" shapeId="0" xr:uid="{3E44F90C-14BE-4040-B08E-A846E691B520}">
      <text>
        <r>
          <rPr>
            <b/>
            <sz val="9"/>
            <color indexed="81"/>
            <rFont val="MS P ゴシック"/>
            <family val="3"/>
            <charset val="128"/>
          </rPr>
          <t>松井　海生:</t>
        </r>
        <r>
          <rPr>
            <sz val="9"/>
            <color indexed="81"/>
            <rFont val="MS P ゴシック"/>
            <family val="3"/>
            <charset val="128"/>
          </rPr>
          <t xml:space="preserve">
必ずプラス（正）の値にしてください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松井　海生</author>
  </authors>
  <commentList>
    <comment ref="E34" authorId="0" shapeId="0" xr:uid="{A484F061-871A-4094-A45A-CAF63A7BD6C0}">
      <text>
        <r>
          <rPr>
            <b/>
            <sz val="9"/>
            <color indexed="81"/>
            <rFont val="MS P ゴシック"/>
            <family val="3"/>
            <charset val="128"/>
          </rPr>
          <t>松井　海生:</t>
        </r>
        <r>
          <rPr>
            <sz val="9"/>
            <color indexed="81"/>
            <rFont val="MS P ゴシック"/>
            <family val="3"/>
            <charset val="128"/>
          </rPr>
          <t xml:space="preserve">
必ずプラス（正）の値にしてください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松井　海生</author>
  </authors>
  <commentList>
    <comment ref="I11" authorId="0" shapeId="0" xr:uid="{539762DE-C456-4E43-A93E-EE2A4BBC4337}">
      <text>
        <r>
          <rPr>
            <b/>
            <sz val="9"/>
            <color indexed="81"/>
            <rFont val="MS P ゴシック"/>
            <family val="3"/>
            <charset val="128"/>
          </rPr>
          <t>松井　海生:</t>
        </r>
        <r>
          <rPr>
            <sz val="9"/>
            <color indexed="81"/>
            <rFont val="MS P ゴシック"/>
            <family val="3"/>
            <charset val="128"/>
          </rPr>
          <t xml:space="preserve">
押印不要です</t>
        </r>
      </text>
    </comment>
    <comment ref="E17" authorId="0" shapeId="0" xr:uid="{955B73C4-E623-40B6-BC07-F748CE2C8BEE}">
      <text>
        <r>
          <rPr>
            <b/>
            <sz val="9"/>
            <color indexed="81"/>
            <rFont val="MS P ゴシック"/>
            <family val="3"/>
            <charset val="128"/>
          </rPr>
          <t>松井　海生:</t>
        </r>
        <r>
          <rPr>
            <sz val="9"/>
            <color indexed="81"/>
            <rFont val="MS P ゴシック"/>
            <family val="3"/>
            <charset val="128"/>
          </rPr>
          <t xml:space="preserve">
予算書（支出の部）合計
と一致させてください</t>
        </r>
      </text>
    </comment>
    <comment ref="E18" authorId="0" shapeId="0" xr:uid="{35C8D581-C266-4A89-A2B0-75F5C715868B}">
      <text>
        <r>
          <rPr>
            <b/>
            <sz val="9"/>
            <color indexed="81"/>
            <rFont val="MS P ゴシック"/>
            <family val="3"/>
            <charset val="128"/>
          </rPr>
          <t>松井　海生:</t>
        </r>
        <r>
          <rPr>
            <sz val="9"/>
            <color indexed="81"/>
            <rFont val="MS P ゴシック"/>
            <family val="3"/>
            <charset val="128"/>
          </rPr>
          <t xml:space="preserve">
予算書「市補助金」
と一致させてください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松井　海生</author>
  </authors>
  <commentList>
    <comment ref="B31" authorId="0" shapeId="0" xr:uid="{83A904DB-41C0-45E0-A4AC-16340FA9E06F}">
      <text>
        <r>
          <rPr>
            <b/>
            <sz val="9"/>
            <color indexed="81"/>
            <rFont val="MS P ゴシック"/>
            <family val="3"/>
            <charset val="128"/>
          </rPr>
          <t>松井　海生:</t>
        </r>
        <r>
          <rPr>
            <sz val="9"/>
            <color indexed="81"/>
            <rFont val="MS P ゴシック"/>
            <family val="3"/>
            <charset val="128"/>
          </rPr>
          <t xml:space="preserve">
（収入の部）の合計と必ず一致させてください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松井　海生</author>
  </authors>
  <commentList>
    <comment ref="B32" authorId="0" shapeId="0" xr:uid="{CF213E62-A957-4A2B-B622-27DE87874C49}">
      <text>
        <r>
          <rPr>
            <b/>
            <sz val="9"/>
            <color indexed="81"/>
            <rFont val="MS P ゴシック"/>
            <family val="3"/>
            <charset val="128"/>
          </rPr>
          <t>松井　海生:</t>
        </r>
        <r>
          <rPr>
            <sz val="9"/>
            <color indexed="81"/>
            <rFont val="MS P ゴシック"/>
            <family val="3"/>
            <charset val="128"/>
          </rPr>
          <t xml:space="preserve">
（収入の部）の合計と必ず一致させてください</t>
        </r>
      </text>
    </comment>
  </commentList>
</comments>
</file>

<file path=xl/sharedStrings.xml><?xml version="1.0" encoding="utf-8"?>
<sst xmlns="http://schemas.openxmlformats.org/spreadsheetml/2006/main" count="339" uniqueCount="187">
  <si>
    <t>第７号様式（第９条関係）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</si>
  <si>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藤沢市老人クラブ補助金事業実績報告書</t>
    <rPh sb="0" eb="3">
      <t>フジサワシ</t>
    </rPh>
    <rPh sb="3" eb="5">
      <t>ロウジン</t>
    </rPh>
    <rPh sb="8" eb="11">
      <t>ホジョキン</t>
    </rPh>
    <rPh sb="11" eb="13">
      <t>ジギョウ</t>
    </rPh>
    <rPh sb="13" eb="15">
      <t>ジッセキ</t>
    </rPh>
    <rPh sb="15" eb="18">
      <t>ホウコクショ</t>
    </rPh>
    <phoneticPr fontId="3"/>
  </si>
  <si>
    <t>藤沢市長</t>
    <rPh sb="0" eb="1">
      <t>フジ</t>
    </rPh>
    <rPh sb="1" eb="2">
      <t>サワ</t>
    </rPh>
    <rPh sb="2" eb="3">
      <t>シ</t>
    </rPh>
    <rPh sb="3" eb="4">
      <t>チョウ</t>
    </rPh>
    <phoneticPr fontId="3"/>
  </si>
  <si>
    <t>住所</t>
    <rPh sb="0" eb="1">
      <t>ジュウ</t>
    </rPh>
    <rPh sb="1" eb="2">
      <t>トコロ</t>
    </rPh>
    <phoneticPr fontId="3"/>
  </si>
  <si>
    <t>名称</t>
    <rPh sb="0" eb="2">
      <t>メイショウ</t>
    </rPh>
    <phoneticPr fontId="3"/>
  </si>
  <si>
    <t>会長氏名</t>
    <rPh sb="0" eb="2">
      <t>カイチョウ</t>
    </rPh>
    <rPh sb="2" eb="4">
      <t>シメイ</t>
    </rPh>
    <phoneticPr fontId="3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</si>
  <si>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3"/>
  </si>
  <si>
    <t>次のとおり報告します。</t>
    <rPh sb="0" eb="1">
      <t>ツギ</t>
    </rPh>
    <rPh sb="5" eb="7">
      <t>ホウコク</t>
    </rPh>
    <phoneticPr fontId="3"/>
  </si>
  <si>
    <t>事業名</t>
    <rPh sb="0" eb="1">
      <t>コト</t>
    </rPh>
    <rPh sb="1" eb="2">
      <t>ギョウ</t>
    </rPh>
    <rPh sb="2" eb="3">
      <t>メイ</t>
    </rPh>
    <phoneticPr fontId="3"/>
  </si>
  <si>
    <t>施行場所　</t>
    <rPh sb="0" eb="1">
      <t>ホドコ</t>
    </rPh>
    <rPh sb="1" eb="2">
      <t>ギョウ</t>
    </rPh>
    <rPh sb="2" eb="3">
      <t>バ</t>
    </rPh>
    <rPh sb="3" eb="4">
      <t>トコロ</t>
    </rPh>
    <phoneticPr fontId="3"/>
  </si>
  <si>
    <t>事業費</t>
    <rPh sb="0" eb="1">
      <t>コト</t>
    </rPh>
    <rPh sb="1" eb="2">
      <t>ギョウ</t>
    </rPh>
    <rPh sb="2" eb="3">
      <t>ヒ</t>
    </rPh>
    <phoneticPr fontId="3"/>
  </si>
  <si>
    <t>円</t>
    <rPh sb="0" eb="1">
      <t>エン</t>
    </rPh>
    <phoneticPr fontId="3"/>
  </si>
  <si>
    <t>補助金額</t>
    <rPh sb="0" eb="2">
      <t>ホジョ</t>
    </rPh>
    <rPh sb="2" eb="4">
      <t>キンガク</t>
    </rPh>
    <phoneticPr fontId="3"/>
  </si>
  <si>
    <t>着手年月日</t>
    <rPh sb="0" eb="1">
      <t>キ</t>
    </rPh>
    <rPh sb="1" eb="2">
      <t>テ</t>
    </rPh>
    <rPh sb="2" eb="3">
      <t>ネン</t>
    </rPh>
    <rPh sb="3" eb="4">
      <t>ツキ</t>
    </rPh>
    <rPh sb="4" eb="5">
      <t>ヒ</t>
    </rPh>
    <phoneticPr fontId="3"/>
  </si>
  <si>
    <t>完了年月日</t>
    <rPh sb="0" eb="1">
      <t>カン</t>
    </rPh>
    <rPh sb="1" eb="2">
      <t>リョウ</t>
    </rPh>
    <rPh sb="2" eb="3">
      <t>ネン</t>
    </rPh>
    <rPh sb="3" eb="4">
      <t>ツキ</t>
    </rPh>
    <rPh sb="4" eb="5">
      <t>ヒ</t>
    </rPh>
    <phoneticPr fontId="3"/>
  </si>
  <si>
    <t>経過と内容</t>
    <rPh sb="0" eb="2">
      <t>ケイカ</t>
    </rPh>
    <rPh sb="3" eb="5">
      <t>ナイヨウ</t>
    </rPh>
    <phoneticPr fontId="3"/>
  </si>
  <si>
    <t>添付書類</t>
    <rPh sb="0" eb="1">
      <t>テン</t>
    </rPh>
    <rPh sb="1" eb="2">
      <t>ヅケ</t>
    </rPh>
    <rPh sb="2" eb="4">
      <t>ショルイ</t>
    </rPh>
    <phoneticPr fontId="3"/>
  </si>
  <si>
    <t>第８号様式（第９条関係）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</si>
  <si>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（収入の部）</t>
    <rPh sb="1" eb="3">
      <t>シュウニュウ</t>
    </rPh>
    <rPh sb="4" eb="5">
      <t>ブ</t>
    </rPh>
    <phoneticPr fontId="3"/>
  </si>
  <si>
    <t>区　　　分</t>
    <rPh sb="0" eb="1">
      <t>ク</t>
    </rPh>
    <rPh sb="4" eb="5">
      <t>ブン</t>
    </rPh>
    <phoneticPr fontId="3"/>
  </si>
  <si>
    <t>予算額</t>
    <rPh sb="0" eb="1">
      <t>ヨ</t>
    </rPh>
    <rPh sb="1" eb="2">
      <t>サン</t>
    </rPh>
    <rPh sb="2" eb="3">
      <t>ガク</t>
    </rPh>
    <phoneticPr fontId="3"/>
  </si>
  <si>
    <t>決算額</t>
    <rPh sb="0" eb="2">
      <t>ケッサン</t>
    </rPh>
    <rPh sb="2" eb="3">
      <t>ガク</t>
    </rPh>
    <phoneticPr fontId="3"/>
  </si>
  <si>
    <t>増減（△）</t>
    <rPh sb="0" eb="2">
      <t>ゾウゲン</t>
    </rPh>
    <phoneticPr fontId="3"/>
  </si>
  <si>
    <t>摘　　　要</t>
    <rPh sb="0" eb="1">
      <t>チャク</t>
    </rPh>
    <rPh sb="4" eb="5">
      <t>ヨウ</t>
    </rPh>
    <phoneticPr fontId="3"/>
  </si>
  <si>
    <t>合計</t>
    <rPh sb="0" eb="1">
      <t>ゴウ</t>
    </rPh>
    <rPh sb="1" eb="2">
      <t>ケイ</t>
    </rPh>
    <phoneticPr fontId="3"/>
  </si>
  <si>
    <t>(A)</t>
    <phoneticPr fontId="3"/>
  </si>
  <si>
    <t>（支出の部）</t>
    <rPh sb="1" eb="3">
      <t>シシュツ</t>
    </rPh>
    <rPh sb="4" eb="5">
      <t>ブ</t>
    </rPh>
    <phoneticPr fontId="3"/>
  </si>
  <si>
    <t>(B)</t>
    <phoneticPr fontId="3"/>
  </si>
  <si>
    <t xml:space="preserve">（A）－（B） = </t>
    <phoneticPr fontId="3"/>
  </si>
  <si>
    <t>差引残額</t>
    <rPh sb="0" eb="2">
      <t>サシヒキ</t>
    </rPh>
    <rPh sb="2" eb="4">
      <t>ザンガク</t>
    </rPh>
    <phoneticPr fontId="3"/>
  </si>
  <si>
    <t>（翌年繰越金）</t>
    <rPh sb="1" eb="3">
      <t>ヨクネン</t>
    </rPh>
    <rPh sb="3" eb="5">
      <t>クリコシ</t>
    </rPh>
    <rPh sb="5" eb="6">
      <t>キン</t>
    </rPh>
    <phoneticPr fontId="3"/>
  </si>
  <si>
    <t>第６号様式（第８条関係）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3"/>
  </si>
  <si>
    <t>月</t>
    <rPh sb="0" eb="1">
      <t>ツキ</t>
    </rPh>
    <phoneticPr fontId="13"/>
  </si>
  <si>
    <t>日</t>
    <rPh sb="0" eb="1">
      <t>ニチ</t>
    </rPh>
    <phoneticPr fontId="13"/>
  </si>
  <si>
    <t>藤沢市老人クラブ補助金請求書　兼　口座振込依頼書</t>
    <rPh sb="0" eb="3">
      <t>フジサワシ</t>
    </rPh>
    <rPh sb="3" eb="5">
      <t>ロウジン</t>
    </rPh>
    <rPh sb="8" eb="11">
      <t>ホジョキン</t>
    </rPh>
    <rPh sb="11" eb="14">
      <t>セイキュウショ</t>
    </rPh>
    <rPh sb="15" eb="16">
      <t>ケン</t>
    </rPh>
    <rPh sb="17" eb="19">
      <t>コウザ</t>
    </rPh>
    <rPh sb="19" eb="21">
      <t>フリコミ</t>
    </rPh>
    <rPh sb="21" eb="23">
      <t>イライ</t>
    </rPh>
    <rPh sb="23" eb="24">
      <t>ショ</t>
    </rPh>
    <phoneticPr fontId="13"/>
  </si>
  <si>
    <t>藤沢市長</t>
    <rPh sb="0" eb="4">
      <t>フジサワシチョウ</t>
    </rPh>
    <phoneticPr fontId="13"/>
  </si>
  <si>
    <t>次のとおり藤沢市老人クラブ補助金の請求をします。</t>
    <rPh sb="0" eb="1">
      <t>ツギ</t>
    </rPh>
    <rPh sb="5" eb="8">
      <t>フジサワシ</t>
    </rPh>
    <rPh sb="8" eb="10">
      <t>ロウジン</t>
    </rPh>
    <rPh sb="13" eb="16">
      <t>ホジョキン</t>
    </rPh>
    <rPh sb="17" eb="19">
      <t>セイキュウ</t>
    </rPh>
    <phoneticPr fontId="13"/>
  </si>
  <si>
    <t>なお、支払いについては、次の口座に振り込みをしてください。</t>
    <rPh sb="3" eb="5">
      <t>シハラ</t>
    </rPh>
    <rPh sb="12" eb="13">
      <t>ツギ</t>
    </rPh>
    <rPh sb="14" eb="16">
      <t>コウザ</t>
    </rPh>
    <rPh sb="17" eb="18">
      <t>フ</t>
    </rPh>
    <rPh sb="19" eb="20">
      <t>コ</t>
    </rPh>
    <phoneticPr fontId="13"/>
  </si>
  <si>
    <t>口座名義人が請求者と異なるときには、次の口座名義人に補助金の受領を委任します。</t>
    <rPh sb="0" eb="2">
      <t>コウザ</t>
    </rPh>
    <rPh sb="2" eb="5">
      <t>メイギニン</t>
    </rPh>
    <rPh sb="6" eb="9">
      <t>セイキュウシャ</t>
    </rPh>
    <rPh sb="10" eb="11">
      <t>コト</t>
    </rPh>
    <rPh sb="18" eb="19">
      <t>ツギ</t>
    </rPh>
    <rPh sb="20" eb="22">
      <t>コウザ</t>
    </rPh>
    <rPh sb="22" eb="25">
      <t>メイギニン</t>
    </rPh>
    <rPh sb="26" eb="29">
      <t>ホジョキン</t>
    </rPh>
    <rPh sb="30" eb="32">
      <t>ジュリョウ</t>
    </rPh>
    <rPh sb="33" eb="35">
      <t>イニン</t>
    </rPh>
    <phoneticPr fontId="13"/>
  </si>
  <si>
    <t>請求者</t>
    <rPh sb="0" eb="3">
      <t>セイキュウシャ</t>
    </rPh>
    <phoneticPr fontId="13"/>
  </si>
  <si>
    <t>住所</t>
    <rPh sb="0" eb="2">
      <t>ジュウショ</t>
    </rPh>
    <phoneticPr fontId="13"/>
  </si>
  <si>
    <t>クラブ名</t>
    <rPh sb="3" eb="4">
      <t>メイ</t>
    </rPh>
    <phoneticPr fontId="13"/>
  </si>
  <si>
    <t>氏名</t>
    <rPh sb="0" eb="2">
      <t>シメイ</t>
    </rPh>
    <phoneticPr fontId="13"/>
  </si>
  <si>
    <t>会長</t>
    <rPh sb="0" eb="2">
      <t>カイチョウ</t>
    </rPh>
    <phoneticPr fontId="13"/>
  </si>
  <si>
    <t>補助金の名称</t>
    <rPh sb="0" eb="3">
      <t>ホジョキン</t>
    </rPh>
    <rPh sb="4" eb="6">
      <t>メイショウ</t>
    </rPh>
    <phoneticPr fontId="13"/>
  </si>
  <si>
    <t>補助金額</t>
    <rPh sb="0" eb="2">
      <t>ホジョ</t>
    </rPh>
    <rPh sb="2" eb="4">
      <t>キンガク</t>
    </rPh>
    <phoneticPr fontId="13"/>
  </si>
  <si>
    <t>請求金額</t>
    <rPh sb="0" eb="2">
      <t>セイキュウ</t>
    </rPh>
    <rPh sb="2" eb="4">
      <t>キンガク</t>
    </rPh>
    <phoneticPr fontId="13"/>
  </si>
  <si>
    <t>補助金振込口座</t>
    <rPh sb="0" eb="3">
      <t>ホジョキン</t>
    </rPh>
    <rPh sb="3" eb="5">
      <t>フリコミ</t>
    </rPh>
    <rPh sb="5" eb="7">
      <t>コウザ</t>
    </rPh>
    <phoneticPr fontId="13"/>
  </si>
  <si>
    <t>金融機関</t>
    <rPh sb="0" eb="2">
      <t>キンユウ</t>
    </rPh>
    <rPh sb="2" eb="4">
      <t>キカン</t>
    </rPh>
    <phoneticPr fontId="13"/>
  </si>
  <si>
    <t>種目</t>
    <rPh sb="0" eb="2">
      <t>シュモク</t>
    </rPh>
    <phoneticPr fontId="13"/>
  </si>
  <si>
    <t>銀行</t>
    <rPh sb="0" eb="2">
      <t>ギンコウ</t>
    </rPh>
    <phoneticPr fontId="13"/>
  </si>
  <si>
    <t>信用金庫</t>
    <rPh sb="0" eb="2">
      <t>シンヨウ</t>
    </rPh>
    <rPh sb="2" eb="4">
      <t>キンコ</t>
    </rPh>
    <phoneticPr fontId="13"/>
  </si>
  <si>
    <t>支店</t>
    <rPh sb="0" eb="2">
      <t>シテン</t>
    </rPh>
    <phoneticPr fontId="13"/>
  </si>
  <si>
    <t>農業協同組合</t>
    <rPh sb="0" eb="2">
      <t>ノウギョウ</t>
    </rPh>
    <rPh sb="2" eb="4">
      <t>キョウドウ</t>
    </rPh>
    <rPh sb="4" eb="6">
      <t>クミアイ</t>
    </rPh>
    <phoneticPr fontId="13"/>
  </si>
  <si>
    <t>当座</t>
    <rPh sb="0" eb="2">
      <t>トウザ</t>
    </rPh>
    <phoneticPr fontId="13"/>
  </si>
  <si>
    <t>店番号</t>
    <rPh sb="0" eb="1">
      <t>ミセ</t>
    </rPh>
    <rPh sb="1" eb="3">
      <t>バンゴウ</t>
    </rPh>
    <phoneticPr fontId="13"/>
  </si>
  <si>
    <t>（</t>
    <phoneticPr fontId="13"/>
  </si>
  <si>
    <t>）</t>
    <phoneticPr fontId="13"/>
  </si>
  <si>
    <t>口座名義</t>
    <rPh sb="0" eb="2">
      <t>コウザ</t>
    </rPh>
    <rPh sb="2" eb="4">
      <t>メイギ</t>
    </rPh>
    <phoneticPr fontId="13"/>
  </si>
  <si>
    <t>※　ゆうちょ銀行を振込先として指定する場合は、他の金融機関からの振込用の店名・預金種目・口座番号を記入してください。</t>
    <rPh sb="6" eb="8">
      <t>ギンコウ</t>
    </rPh>
    <rPh sb="9" eb="11">
      <t>フリコミ</t>
    </rPh>
    <rPh sb="11" eb="12">
      <t>サキ</t>
    </rPh>
    <rPh sb="15" eb="17">
      <t>シテイ</t>
    </rPh>
    <rPh sb="19" eb="21">
      <t>バアイ</t>
    </rPh>
    <rPh sb="23" eb="24">
      <t>タ</t>
    </rPh>
    <rPh sb="25" eb="27">
      <t>キンユウ</t>
    </rPh>
    <rPh sb="27" eb="29">
      <t>キカン</t>
    </rPh>
    <rPh sb="32" eb="34">
      <t>フリコ</t>
    </rPh>
    <rPh sb="34" eb="35">
      <t>ヨウ</t>
    </rPh>
    <rPh sb="36" eb="37">
      <t>ミセ</t>
    </rPh>
    <rPh sb="37" eb="38">
      <t>メイ</t>
    </rPh>
    <rPh sb="39" eb="41">
      <t>ヨキン</t>
    </rPh>
    <rPh sb="41" eb="43">
      <t>シュモク</t>
    </rPh>
    <rPh sb="44" eb="46">
      <t>コウザ</t>
    </rPh>
    <rPh sb="46" eb="48">
      <t>バンゴウ</t>
    </rPh>
    <rPh sb="49" eb="51">
      <t>キニュウ</t>
    </rPh>
    <phoneticPr fontId="13"/>
  </si>
  <si>
    <t>市役所使用欄</t>
    <rPh sb="0" eb="3">
      <t>シヤクショ</t>
    </rPh>
    <rPh sb="3" eb="5">
      <t>シヨウ</t>
    </rPh>
    <rPh sb="5" eb="6">
      <t>ラン</t>
    </rPh>
    <phoneticPr fontId="13"/>
  </si>
  <si>
    <t>(記入しないでください）</t>
    <rPh sb="1" eb="3">
      <t>キニュウ</t>
    </rPh>
    <phoneticPr fontId="13"/>
  </si>
  <si>
    <t>課名</t>
    <rPh sb="0" eb="2">
      <t>カメイ</t>
    </rPh>
    <phoneticPr fontId="13"/>
  </si>
  <si>
    <t>管理番号</t>
    <rPh sb="0" eb="2">
      <t>カンリ</t>
    </rPh>
    <rPh sb="2" eb="4">
      <t>バンゴウ</t>
    </rPh>
    <phoneticPr fontId="13"/>
  </si>
  <si>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</si>
  <si>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藤沢市老人クラブ補助金交付申請書</t>
    <rPh sb="0" eb="3">
      <t>フジサワシ</t>
    </rPh>
    <rPh sb="3" eb="5">
      <t>ロウジン</t>
    </rPh>
    <rPh sb="8" eb="11">
      <t>ホジョキン</t>
    </rPh>
    <rPh sb="11" eb="13">
      <t>コウフ</t>
    </rPh>
    <rPh sb="13" eb="15">
      <t>シンセイ</t>
    </rPh>
    <rPh sb="15" eb="16">
      <t>ショ</t>
    </rPh>
    <phoneticPr fontId="3"/>
  </si>
  <si>
    <t>申請者</t>
    <rPh sb="0" eb="3">
      <t>シンセイシャ</t>
    </rPh>
    <phoneticPr fontId="3"/>
  </si>
  <si>
    <t>次のとおり申請します。</t>
    <rPh sb="0" eb="1">
      <t>ツギ</t>
    </rPh>
    <rPh sb="5" eb="7">
      <t>シンセイ</t>
    </rPh>
    <phoneticPr fontId="3"/>
  </si>
  <si>
    <t>補助金申請額</t>
    <rPh sb="0" eb="1">
      <t>ホ</t>
    </rPh>
    <rPh sb="1" eb="2">
      <t>スケ</t>
    </rPh>
    <rPh sb="2" eb="3">
      <t>キン</t>
    </rPh>
    <rPh sb="3" eb="4">
      <t>サル</t>
    </rPh>
    <rPh sb="4" eb="5">
      <t>ショウ</t>
    </rPh>
    <rPh sb="5" eb="6">
      <t>ガク</t>
    </rPh>
    <phoneticPr fontId="3"/>
  </si>
  <si>
    <t>計画概要　</t>
    <rPh sb="0" eb="1">
      <t>ケイ</t>
    </rPh>
    <rPh sb="1" eb="2">
      <t>ガ</t>
    </rPh>
    <rPh sb="2" eb="3">
      <t>オオムネ</t>
    </rPh>
    <rPh sb="3" eb="4">
      <t>ヨウ</t>
    </rPh>
    <phoneticPr fontId="3"/>
  </si>
  <si>
    <t>着手予定年月日</t>
    <rPh sb="0" eb="1">
      <t>キ</t>
    </rPh>
    <rPh sb="1" eb="2">
      <t>テ</t>
    </rPh>
    <rPh sb="2" eb="3">
      <t>ヨ</t>
    </rPh>
    <rPh sb="3" eb="4">
      <t>サダム</t>
    </rPh>
    <rPh sb="4" eb="5">
      <t>ネン</t>
    </rPh>
    <rPh sb="5" eb="6">
      <t>ツキ</t>
    </rPh>
    <rPh sb="6" eb="7">
      <t>ヒ</t>
    </rPh>
    <phoneticPr fontId="3"/>
  </si>
  <si>
    <t>完了予定年月日</t>
    <rPh sb="0" eb="1">
      <t>カン</t>
    </rPh>
    <rPh sb="1" eb="2">
      <t>リョウ</t>
    </rPh>
    <rPh sb="2" eb="3">
      <t>ヨ</t>
    </rPh>
    <rPh sb="3" eb="4">
      <t>サダム</t>
    </rPh>
    <rPh sb="4" eb="5">
      <t>ネン</t>
    </rPh>
    <rPh sb="5" eb="6">
      <t>ツキ</t>
    </rPh>
    <rPh sb="6" eb="7">
      <t>ヒ</t>
    </rPh>
    <phoneticPr fontId="3"/>
  </si>
  <si>
    <t>第２号様式（第４条関係）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</si>
  <si>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区分</t>
    <rPh sb="0" eb="1">
      <t>ク</t>
    </rPh>
    <rPh sb="1" eb="2">
      <t>ブン</t>
    </rPh>
    <phoneticPr fontId="3"/>
  </si>
  <si>
    <t>摘要</t>
    <rPh sb="0" eb="2">
      <t>テキヨウ</t>
    </rPh>
    <phoneticPr fontId="3"/>
  </si>
  <si>
    <t>名称　　　　　　　　　　　　　　　</t>
    <rPh sb="0" eb="2">
      <t>メイショウ</t>
    </rPh>
    <phoneticPr fontId="3"/>
  </si>
  <si>
    <t>名称　　　　　　　　　　　　　　</t>
    <rPh sb="0" eb="2">
      <t>メイショウ</t>
    </rPh>
    <phoneticPr fontId="3"/>
  </si>
  <si>
    <t>出張所</t>
    <rPh sb="0" eb="2">
      <t>シュッチョウ</t>
    </rPh>
    <rPh sb="2" eb="3">
      <t>ジョ</t>
    </rPh>
    <phoneticPr fontId="3"/>
  </si>
  <si>
    <t>本店</t>
    <rPh sb="0" eb="2">
      <t>ホンテン</t>
    </rPh>
    <phoneticPr fontId="3"/>
  </si>
  <si>
    <t>藤沢市</t>
    <rPh sb="0" eb="3">
      <t>フジサワシ</t>
    </rPh>
    <phoneticPr fontId="3"/>
  </si>
  <si>
    <t>　老人クラブ運営事業</t>
    <rPh sb="1" eb="3">
      <t>ロウジン</t>
    </rPh>
    <rPh sb="6" eb="10">
      <t>ウンエイジギョウ</t>
    </rPh>
    <phoneticPr fontId="3"/>
  </si>
  <si>
    <t>　藤沢市内</t>
    <rPh sb="1" eb="5">
      <t>フジサワシナイ</t>
    </rPh>
    <phoneticPr fontId="3"/>
  </si>
  <si>
    <t>　（１）収支決算書（第８号様式）
　（２）活動実施記録</t>
    <rPh sb="4" eb="9">
      <t>シュウシケッサンショ</t>
    </rPh>
    <rPh sb="10" eb="11">
      <t>ダイ</t>
    </rPh>
    <rPh sb="12" eb="15">
      <t>ゴウヨウシキ</t>
    </rPh>
    <rPh sb="21" eb="27">
      <t>カツドウジッシキロク</t>
    </rPh>
    <phoneticPr fontId="3"/>
  </si>
  <si>
    <t>市補助金</t>
    <rPh sb="0" eb="4">
      <t>シホジョキン</t>
    </rPh>
    <phoneticPr fontId="3"/>
  </si>
  <si>
    <t>会費</t>
    <rPh sb="0" eb="2">
      <t>カイヒ</t>
    </rPh>
    <phoneticPr fontId="3"/>
  </si>
  <si>
    <t>助成金</t>
    <rPh sb="0" eb="3">
      <t>ジョセイキン</t>
    </rPh>
    <phoneticPr fontId="3"/>
  </si>
  <si>
    <t>その他収入</t>
    <rPh sb="2" eb="3">
      <t>タ</t>
    </rPh>
    <rPh sb="3" eb="5">
      <t>シュウニュウ</t>
    </rPh>
    <phoneticPr fontId="3"/>
  </si>
  <si>
    <t>雑収入</t>
    <rPh sb="0" eb="3">
      <t>ザツシュウニュウ</t>
    </rPh>
    <phoneticPr fontId="3"/>
  </si>
  <si>
    <t>活動費</t>
    <rPh sb="0" eb="3">
      <t>カツドウヒ</t>
    </rPh>
    <phoneticPr fontId="3"/>
  </si>
  <si>
    <t>負担金</t>
    <rPh sb="0" eb="3">
      <t>フタンキン</t>
    </rPh>
    <phoneticPr fontId="3"/>
  </si>
  <si>
    <t>会議費</t>
    <rPh sb="0" eb="3">
      <t>カイギヒ</t>
    </rPh>
    <phoneticPr fontId="3"/>
  </si>
  <si>
    <t>事務費</t>
    <rPh sb="0" eb="3">
      <t>ジムヒ</t>
    </rPh>
    <phoneticPr fontId="3"/>
  </si>
  <si>
    <t>慶弔費</t>
    <rPh sb="0" eb="3">
      <t>ケイチョウヒ</t>
    </rPh>
    <phoneticPr fontId="3"/>
  </si>
  <si>
    <t>その他支出</t>
    <rPh sb="2" eb="5">
      <t>タシシュツ</t>
    </rPh>
    <phoneticPr fontId="3"/>
  </si>
  <si>
    <t>市老連会費</t>
    <rPh sb="0" eb="5">
      <t>シロウレンカイヒ</t>
    </rPh>
    <phoneticPr fontId="3"/>
  </si>
  <si>
    <t>市老連負担金</t>
    <rPh sb="0" eb="6">
      <t>シロウレンフタンキン</t>
    </rPh>
    <phoneticPr fontId="3"/>
  </si>
  <si>
    <t>地区老連負担金</t>
    <rPh sb="0" eb="4">
      <t>チクロウレン</t>
    </rPh>
    <rPh sb="4" eb="7">
      <t>フタンキン</t>
    </rPh>
    <phoneticPr fontId="3"/>
  </si>
  <si>
    <t>賀詞交換会費用：1,500円</t>
    <rPh sb="0" eb="5">
      <t>ガシコウカンカイ</t>
    </rPh>
    <rPh sb="5" eb="7">
      <t>ヒヨウ</t>
    </rPh>
    <rPh sb="13" eb="14">
      <t>エン</t>
    </rPh>
    <phoneticPr fontId="3"/>
  </si>
  <si>
    <t>活動実施記録</t>
    <rPh sb="0" eb="2">
      <t>カツドウ</t>
    </rPh>
    <rPh sb="2" eb="4">
      <t>ジッシ</t>
    </rPh>
    <rPh sb="4" eb="6">
      <t>キロク</t>
    </rPh>
    <phoneticPr fontId="3"/>
  </si>
  <si>
    <t>名　 称</t>
    <rPh sb="0" eb="1">
      <t>ナ</t>
    </rPh>
    <rPh sb="3" eb="4">
      <t>ショウ</t>
    </rPh>
    <phoneticPr fontId="3"/>
  </si>
  <si>
    <t>月</t>
    <rPh sb="0" eb="1">
      <t>ツキ</t>
    </rPh>
    <phoneticPr fontId="3"/>
  </si>
  <si>
    <t>活　　動　　の　　内　　容</t>
    <rPh sb="0" eb="1">
      <t>カツ</t>
    </rPh>
    <rPh sb="3" eb="4">
      <t>ドウ</t>
    </rPh>
    <rPh sb="9" eb="10">
      <t>ウチ</t>
    </rPh>
    <rPh sb="12" eb="13">
      <t>カタチ</t>
    </rPh>
    <phoneticPr fontId="3"/>
  </si>
  <si>
    <t>合　　計</t>
    <rPh sb="0" eb="1">
      <t>ゴウ</t>
    </rPh>
    <rPh sb="3" eb="4">
      <t>ケイ</t>
    </rPh>
    <phoneticPr fontId="3"/>
  </si>
  <si>
    <t>定例以外のもの</t>
    <rPh sb="0" eb="2">
      <t>テイレイ</t>
    </rPh>
    <rPh sb="2" eb="4">
      <t>イガイ</t>
    </rPh>
    <phoneticPr fontId="3"/>
  </si>
  <si>
    <t>件数</t>
    <rPh sb="0" eb="2">
      <t>ケンスウ</t>
    </rPh>
    <phoneticPr fontId="3"/>
  </si>
  <si>
    <t>参加人数</t>
    <rPh sb="0" eb="2">
      <t>サンカ</t>
    </rPh>
    <rPh sb="2" eb="3">
      <t>ニン</t>
    </rPh>
    <rPh sb="3" eb="4">
      <t>カズ</t>
    </rPh>
    <phoneticPr fontId="3"/>
  </si>
  <si>
    <t>毎月定例のもの</t>
    <rPh sb="0" eb="2">
      <t>マイツキ</t>
    </rPh>
    <rPh sb="2" eb="4">
      <t>テイレイ</t>
    </rPh>
    <phoneticPr fontId="3"/>
  </si>
  <si>
    <t>参加人数</t>
    <rPh sb="0" eb="2">
      <t>サンカ</t>
    </rPh>
    <rPh sb="2" eb="4">
      <t>ニンズウ</t>
    </rPh>
    <phoneticPr fontId="3"/>
  </si>
  <si>
    <t>４月</t>
    <rPh sb="1" eb="2">
      <t>ツキ</t>
    </rPh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</si>
  <si>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</si>
  <si>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</si>
  <si>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</si>
  <si>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</si>
  <si>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</si>
  <si>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</si>
  <si>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</si>
  <si>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12月</t>
    <phoneticPr fontId="3"/>
  </si>
  <si>
    <t>1月</t>
  </si>
  <si>
    <t>2月</t>
  </si>
  <si>
    <t>３月</t>
    <phoneticPr fontId="3"/>
  </si>
  <si>
    <t>合計</t>
    <rPh sb="0" eb="2">
      <t>ゴウケイ</t>
    </rPh>
    <phoneticPr fontId="3"/>
  </si>
  <si>
    <t>&lt;定例以外&gt;</t>
    <rPh sb="1" eb="3">
      <t>テイレイ</t>
    </rPh>
    <rPh sb="3" eb="5">
      <t>イガイ</t>
    </rPh>
    <phoneticPr fontId="3"/>
  </si>
  <si>
    <t>&lt;毎月定例&gt;</t>
    <rPh sb="1" eb="3">
      <t>マイツキ</t>
    </rPh>
    <rPh sb="3" eb="5">
      <t>テイレイ</t>
    </rPh>
    <phoneticPr fontId="3"/>
  </si>
  <si>
    <t>２０２５年　　４月　　１日</t>
    <rPh sb="4" eb="5">
      <t>ネン</t>
    </rPh>
    <rPh sb="8" eb="9">
      <t>ガツ</t>
    </rPh>
    <rPh sb="12" eb="13">
      <t>ニチ</t>
    </rPh>
    <phoneticPr fontId="3"/>
  </si>
  <si>
    <t>２０２６年　　３月　３１日</t>
    <rPh sb="4" eb="5">
      <t>ネン</t>
    </rPh>
    <rPh sb="8" eb="9">
      <t>ガツ</t>
    </rPh>
    <rPh sb="12" eb="13">
      <t>ニチ</t>
    </rPh>
    <phoneticPr fontId="3"/>
  </si>
  <si>
    <t>（１）収支予算書（第２号様式）
（２）活動計画書
（３）役員名簿等
（４）会員名簿
（５）会則</t>
    <rPh sb="3" eb="8">
      <t>シュウシヨサンショ</t>
    </rPh>
    <rPh sb="9" eb="10">
      <t>ダイ</t>
    </rPh>
    <rPh sb="11" eb="14">
      <t>ゴウヨウシキ</t>
    </rPh>
    <rPh sb="19" eb="24">
      <t>カツドウケイカクショ</t>
    </rPh>
    <rPh sb="28" eb="32">
      <t>ヤクインメイボ</t>
    </rPh>
    <rPh sb="32" eb="33">
      <t>トウ</t>
    </rPh>
    <rPh sb="37" eb="41">
      <t>カイインメイボ</t>
    </rPh>
    <rPh sb="45" eb="47">
      <t>カイソク</t>
    </rPh>
    <phoneticPr fontId="3"/>
  </si>
  <si>
    <t>繰越金</t>
    <rPh sb="0" eb="3">
      <t>クリコシキン</t>
    </rPh>
    <phoneticPr fontId="3"/>
  </si>
  <si>
    <t>予備費</t>
    <rPh sb="0" eb="3">
      <t>ヨビヒ</t>
    </rPh>
    <phoneticPr fontId="3"/>
  </si>
  <si>
    <t>市老連会費</t>
    <rPh sb="0" eb="3">
      <t>シロウレン</t>
    </rPh>
    <rPh sb="3" eb="5">
      <t>カイヒ</t>
    </rPh>
    <phoneticPr fontId="3"/>
  </si>
  <si>
    <t>地区老連負担金</t>
    <rPh sb="0" eb="7">
      <t>チクロウレンフタンキン</t>
    </rPh>
    <phoneticPr fontId="3"/>
  </si>
  <si>
    <t>会長研修会費用</t>
    <rPh sb="0" eb="7">
      <t>カイチョウケンシュウカイヒヨウ</t>
    </rPh>
    <phoneticPr fontId="3"/>
  </si>
  <si>
    <t>賀詞交換会費用</t>
    <rPh sb="0" eb="5">
      <t>ガシコウカンカイ</t>
    </rPh>
    <rPh sb="5" eb="7">
      <t>ヒヨウ</t>
    </rPh>
    <phoneticPr fontId="3"/>
  </si>
  <si>
    <t>=</t>
    <phoneticPr fontId="3"/>
  </si>
  <si>
    <t>活動計画書</t>
    <rPh sb="0" eb="2">
      <t>カツドウ</t>
    </rPh>
    <rPh sb="2" eb="4">
      <t>ケイカク</t>
    </rPh>
    <rPh sb="4" eb="5">
      <t>ショ</t>
    </rPh>
    <phoneticPr fontId="3"/>
  </si>
  <si>
    <t>令和７年度</t>
    <rPh sb="0" eb="2">
      <t>レイワ</t>
    </rPh>
    <rPh sb="3" eb="5">
      <t>ネンド</t>
    </rPh>
    <phoneticPr fontId="3"/>
  </si>
  <si>
    <t>老人クラブ役員名簿等</t>
    <rPh sb="0" eb="2">
      <t>ロウジン</t>
    </rPh>
    <rPh sb="5" eb="7">
      <t>ヤクイン</t>
    </rPh>
    <rPh sb="7" eb="9">
      <t>メイボ</t>
    </rPh>
    <rPh sb="9" eb="10">
      <t>トウ</t>
    </rPh>
    <phoneticPr fontId="3"/>
  </si>
  <si>
    <t>現在</t>
    <rPh sb="0" eb="2">
      <t>ゲンザイ</t>
    </rPh>
    <phoneticPr fontId="3"/>
  </si>
  <si>
    <t>項　　　　目</t>
    <rPh sb="0" eb="1">
      <t>コウ</t>
    </rPh>
    <rPh sb="5" eb="6">
      <t>メ</t>
    </rPh>
    <phoneticPr fontId="3"/>
  </si>
  <si>
    <t>事　　　　　　　項</t>
    <rPh sb="0" eb="1">
      <t>コト</t>
    </rPh>
    <rPh sb="8" eb="9">
      <t>コウ</t>
    </rPh>
    <phoneticPr fontId="3"/>
  </si>
  <si>
    <t>名　　　称</t>
    <phoneticPr fontId="3"/>
  </si>
  <si>
    <t>会長宅電話番号</t>
    <rPh sb="0" eb="2">
      <t>カイチョウ</t>
    </rPh>
    <rPh sb="2" eb="3">
      <t>タク</t>
    </rPh>
    <rPh sb="3" eb="5">
      <t>デンワ</t>
    </rPh>
    <rPh sb="5" eb="7">
      <t>バンゴウ</t>
    </rPh>
    <phoneticPr fontId="3"/>
  </si>
  <si>
    <t>会　員　数</t>
    <rPh sb="0" eb="1">
      <t>カイ</t>
    </rPh>
    <rPh sb="2" eb="3">
      <t>イン</t>
    </rPh>
    <rPh sb="4" eb="5">
      <t>カズ</t>
    </rPh>
    <phoneticPr fontId="3"/>
  </si>
  <si>
    <t>会員(人）</t>
    <rPh sb="0" eb="2">
      <t>カイイン</t>
    </rPh>
    <rPh sb="3" eb="4">
      <t>ニン</t>
    </rPh>
    <phoneticPr fontId="3"/>
  </si>
  <si>
    <t>男(人）</t>
    <rPh sb="0" eb="1">
      <t>オトコ</t>
    </rPh>
    <rPh sb="2" eb="3">
      <t>ニン</t>
    </rPh>
    <phoneticPr fontId="3"/>
  </si>
  <si>
    <t>女(人）</t>
    <rPh sb="0" eb="1">
      <t>オンナ</t>
    </rPh>
    <rPh sb="2" eb="3">
      <t>ニン</t>
    </rPh>
    <phoneticPr fontId="3"/>
  </si>
  <si>
    <t>役員名簿</t>
    <rPh sb="0" eb="1">
      <t>エキ</t>
    </rPh>
    <rPh sb="1" eb="2">
      <t>イン</t>
    </rPh>
    <rPh sb="2" eb="3">
      <t>ナ</t>
    </rPh>
    <rPh sb="3" eb="4">
      <t>ボ</t>
    </rPh>
    <phoneticPr fontId="3"/>
  </si>
  <si>
    <t>役職</t>
    <rPh sb="0" eb="2">
      <t>ヤクショク</t>
    </rPh>
    <phoneticPr fontId="3"/>
  </si>
  <si>
    <t>氏　名</t>
    <rPh sb="0" eb="1">
      <t>シ</t>
    </rPh>
    <rPh sb="2" eb="3">
      <t>メイ</t>
    </rPh>
    <phoneticPr fontId="3"/>
  </si>
  <si>
    <t>住所（藤沢市-）</t>
    <rPh sb="0" eb="1">
      <t>ジュウ</t>
    </rPh>
    <rPh sb="1" eb="2">
      <t>ショ</t>
    </rPh>
    <rPh sb="3" eb="6">
      <t>フジサワシ</t>
    </rPh>
    <phoneticPr fontId="3"/>
  </si>
  <si>
    <t>電話番号(0466-)</t>
    <rPh sb="0" eb="2">
      <t>デンワ</t>
    </rPh>
    <rPh sb="2" eb="4">
      <t>バンゴウ</t>
    </rPh>
    <phoneticPr fontId="3"/>
  </si>
  <si>
    <t>会　長</t>
    <rPh sb="0" eb="1">
      <t>カイ</t>
    </rPh>
    <rPh sb="2" eb="3">
      <t>チョウ</t>
    </rPh>
    <phoneticPr fontId="13"/>
  </si>
  <si>
    <t>副会長</t>
    <rPh sb="0" eb="1">
      <t>フク</t>
    </rPh>
    <rPh sb="1" eb="3">
      <t>カイチョウ</t>
    </rPh>
    <phoneticPr fontId="13"/>
  </si>
  <si>
    <t xml:space="preserve"> </t>
    <phoneticPr fontId="3"/>
  </si>
  <si>
    <t>会　計</t>
    <rPh sb="0" eb="1">
      <t>カイ</t>
    </rPh>
    <rPh sb="2" eb="3">
      <t>ケイ</t>
    </rPh>
    <phoneticPr fontId="13"/>
  </si>
  <si>
    <t>監　査</t>
    <rPh sb="0" eb="1">
      <t>ミ</t>
    </rPh>
    <rPh sb="2" eb="3">
      <t>ジャ</t>
    </rPh>
    <phoneticPr fontId="13"/>
  </si>
  <si>
    <t>監査</t>
    <rPh sb="0" eb="2">
      <t>カンサ</t>
    </rPh>
    <phoneticPr fontId="3"/>
  </si>
  <si>
    <t xml:space="preserve">老人クラブ会員名簿 </t>
    <rPh sb="0" eb="1">
      <t>ロウ</t>
    </rPh>
    <rPh sb="1" eb="2">
      <t>ヒト</t>
    </rPh>
    <rPh sb="5" eb="6">
      <t>カイ</t>
    </rPh>
    <rPh sb="6" eb="7">
      <t>イン</t>
    </rPh>
    <rPh sb="7" eb="8">
      <t>ナ</t>
    </rPh>
    <rPh sb="8" eb="9">
      <t>ボ</t>
    </rPh>
    <phoneticPr fontId="3"/>
  </si>
  <si>
    <t>現 在</t>
    <rPh sb="0" eb="1">
      <t>ウツツ</t>
    </rPh>
    <rPh sb="2" eb="3">
      <t>ザイ</t>
    </rPh>
    <phoneticPr fontId="3"/>
  </si>
  <si>
    <t>名　　称：</t>
    <rPh sb="0" eb="1">
      <t>ナ</t>
    </rPh>
    <rPh sb="3" eb="4">
      <t>ショウ</t>
    </rPh>
    <phoneticPr fontId="3"/>
  </si>
  <si>
    <t>No</t>
    <phoneticPr fontId="3"/>
  </si>
  <si>
    <t>住所（藤沢市）</t>
    <rPh sb="0" eb="1">
      <t>ジュウ</t>
    </rPh>
    <rPh sb="1" eb="2">
      <t>トコロ</t>
    </rPh>
    <rPh sb="3" eb="6">
      <t>フジサワシ</t>
    </rPh>
    <phoneticPr fontId="3"/>
  </si>
  <si>
    <t>年齢</t>
    <rPh sb="0" eb="2">
      <t>ネンレイ</t>
    </rPh>
    <phoneticPr fontId="3"/>
  </si>
  <si>
    <t>男女別</t>
    <rPh sb="0" eb="2">
      <t>ダンジョ</t>
    </rPh>
    <rPh sb="2" eb="3">
      <t>ベツ</t>
    </rPh>
    <phoneticPr fontId="3"/>
  </si>
  <si>
    <t>備考</t>
    <rPh sb="0" eb="2">
      <t>ビコウ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</si>
  <si>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</si>
  <si>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</si>
  <si>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単位老人クラブ補助金</t>
    <rPh sb="0" eb="4">
      <t>タンイロウジン</t>
    </rPh>
    <rPh sb="7" eb="10">
      <t>ホジョキン</t>
    </rPh>
    <phoneticPr fontId="3"/>
  </si>
  <si>
    <t>２０２６年（令和８年）４月１日</t>
    <rPh sb="4" eb="5">
      <t>ネン</t>
    </rPh>
    <rPh sb="6" eb="8">
      <t>レイワ</t>
    </rPh>
    <rPh sb="9" eb="10">
      <t>ネン</t>
    </rPh>
    <rPh sb="12" eb="13">
      <t>ガツ</t>
    </rPh>
    <rPh sb="14" eb="15">
      <t>ヒ</t>
    </rPh>
    <phoneticPr fontId="3"/>
  </si>
  <si>
    <t>　別紙　令和７年度活動実施記録のとおり</t>
    <rPh sb="1" eb="3">
      <t>ベッシ</t>
    </rPh>
    <rPh sb="4" eb="6">
      <t>レイワ</t>
    </rPh>
    <rPh sb="7" eb="9">
      <t>ネンド</t>
    </rPh>
    <rPh sb="9" eb="15">
      <t>カツドウジッシキロク</t>
    </rPh>
    <phoneticPr fontId="3"/>
  </si>
  <si>
    <t>令和７年度　収支決算書</t>
    <rPh sb="0" eb="2">
      <t>レイワ</t>
    </rPh>
    <rPh sb="3" eb="5">
      <t>ネンド</t>
    </rPh>
    <rPh sb="6" eb="8">
      <t>シュウシ</t>
    </rPh>
    <rPh sb="8" eb="11">
      <t>ケッサンショ</t>
    </rPh>
    <phoneticPr fontId="3"/>
  </si>
  <si>
    <t>会長研修会費用：4,000円</t>
    <rPh sb="0" eb="5">
      <t>カイチョウケンシュウカイ</t>
    </rPh>
    <rPh sb="5" eb="7">
      <t>ヒヨウ</t>
    </rPh>
    <rPh sb="13" eb="14">
      <t>エン</t>
    </rPh>
    <phoneticPr fontId="3"/>
  </si>
  <si>
    <t>・老人クラブの活動として行った事業を記入してください。</t>
    <rPh sb="1" eb="3">
      <t>ロウジン</t>
    </rPh>
    <rPh sb="7" eb="9">
      <t>カツドウ</t>
    </rPh>
    <rPh sb="12" eb="13">
      <t>オコナ</t>
    </rPh>
    <rPh sb="15" eb="17">
      <t>ジギョウ</t>
    </rPh>
    <rPh sb="18" eb="20">
      <t>キニュウ</t>
    </rPh>
    <phoneticPr fontId="3"/>
  </si>
  <si>
    <t>・件数、参加人数は、１か月分をまとめた数を記入してください。</t>
    <rPh sb="1" eb="3">
      <t>ケンスウ</t>
    </rPh>
    <rPh sb="4" eb="6">
      <t>サンカ</t>
    </rPh>
    <rPh sb="6" eb="8">
      <t>ニンズウ</t>
    </rPh>
    <rPh sb="12" eb="13">
      <t>ゲツ</t>
    </rPh>
    <rPh sb="13" eb="14">
      <t>ブン</t>
    </rPh>
    <rPh sb="19" eb="20">
      <t>カズ</t>
    </rPh>
    <rPh sb="21" eb="23">
      <t>キニュウ</t>
    </rPh>
    <phoneticPr fontId="3"/>
  </si>
  <si>
    <t>・12か月すべてに記入してください。</t>
    <rPh sb="4" eb="5">
      <t>ゲツ</t>
    </rPh>
    <rPh sb="9" eb="11">
      <t>キニュウ</t>
    </rPh>
    <phoneticPr fontId="3"/>
  </si>
  <si>
    <r>
      <rPr>
        <sz val="11"/>
        <rFont val="HG丸ｺﾞｼｯｸM-PRO"/>
        <family val="3"/>
        <charset val="128"/>
      </rPr>
      <t>　</t>
    </r>
    <r>
      <rPr>
        <u/>
        <sz val="11"/>
        <rFont val="HG丸ｺﾞｼｯｸM-PRO"/>
        <family val="3"/>
        <charset val="128"/>
      </rPr>
      <t>※補助額は月額×活動月で算定するため、活動月が１２月に満たない場合は、補助金の減額が生じることがあります</t>
    </r>
    <phoneticPr fontId="3"/>
  </si>
  <si>
    <t>・合同で活動しているクラブであっても、それぞれのクラブでの参加人数を記載ください。</t>
    <rPh sb="1" eb="3">
      <t>ゴウドウ</t>
    </rPh>
    <rPh sb="4" eb="6">
      <t>カツドウ</t>
    </rPh>
    <rPh sb="29" eb="33">
      <t>サンカニンズウ</t>
    </rPh>
    <rPh sb="34" eb="36">
      <t>キサイ</t>
    </rPh>
    <phoneticPr fontId="3"/>
  </si>
  <si>
    <r>
      <t>　</t>
    </r>
    <r>
      <rPr>
        <u/>
        <sz val="11"/>
        <rFont val="HG丸ｺﾞｼｯｸM-PRO"/>
        <family val="3"/>
        <charset val="128"/>
      </rPr>
      <t>※全く同じ記載内容だと、１つのクラブと見なされるため、１クラブ分の補助金しか交付できません</t>
    </r>
    <rPh sb="2" eb="3">
      <t>マッタ</t>
    </rPh>
    <rPh sb="4" eb="5">
      <t>オナ</t>
    </rPh>
    <rPh sb="6" eb="10">
      <t>キサイナイヨウ</t>
    </rPh>
    <rPh sb="20" eb="21">
      <t>ミ</t>
    </rPh>
    <rPh sb="32" eb="33">
      <t>ブン</t>
    </rPh>
    <rPh sb="34" eb="37">
      <t>ホジョキン</t>
    </rPh>
    <rPh sb="39" eb="41">
      <t>コウフ</t>
    </rPh>
    <phoneticPr fontId="3"/>
  </si>
  <si>
    <t>　別紙　令和８年度活動計画書のとおり</t>
    <rPh sb="1" eb="3">
      <t>ベッシ</t>
    </rPh>
    <rPh sb="4" eb="6">
      <t>レイワ</t>
    </rPh>
    <rPh sb="7" eb="9">
      <t>ネンド</t>
    </rPh>
    <rPh sb="9" eb="14">
      <t>カツドウケイカクショ</t>
    </rPh>
    <phoneticPr fontId="3"/>
  </si>
  <si>
    <t>２０２６年　　４月　　１日</t>
    <rPh sb="4" eb="5">
      <t>ネン</t>
    </rPh>
    <rPh sb="8" eb="9">
      <t>ガツ</t>
    </rPh>
    <rPh sb="12" eb="13">
      <t>ニチ</t>
    </rPh>
    <phoneticPr fontId="3"/>
  </si>
  <si>
    <t>２０２７年　　３月　３１日</t>
    <rPh sb="4" eb="5">
      <t>ネン</t>
    </rPh>
    <rPh sb="8" eb="9">
      <t>ガツ</t>
    </rPh>
    <rPh sb="12" eb="13">
      <t>ニチ</t>
    </rPh>
    <phoneticPr fontId="3"/>
  </si>
  <si>
    <t>令和８年度　収支予算書</t>
    <rPh sb="0" eb="2">
      <t>レイワ</t>
    </rPh>
    <rPh sb="3" eb="5">
      <t>ネンド</t>
    </rPh>
    <rPh sb="6" eb="8">
      <t>シュウシ</t>
    </rPh>
    <rPh sb="8" eb="11">
      <t>ヨサンショ</t>
    </rPh>
    <phoneticPr fontId="3"/>
  </si>
  <si>
    <t>令和８年度</t>
    <rPh sb="0" eb="2">
      <t>レイワ</t>
    </rPh>
    <rPh sb="3" eb="5">
      <t>ネンド</t>
    </rPh>
    <phoneticPr fontId="3"/>
  </si>
  <si>
    <t>2026年</t>
    <rPh sb="4" eb="5">
      <t>ネン</t>
    </rPh>
    <phoneticPr fontId="13"/>
  </si>
  <si>
    <t>普通</t>
    <rPh sb="0" eb="2">
      <t>フツウ</t>
    </rPh>
    <phoneticPr fontId="3"/>
  </si>
  <si>
    <t>（フリガナ）</t>
    <phoneticPr fontId="3"/>
  </si>
  <si>
    <t>※　債権者の通帳には、支払課の課名等が印字されますので、市からの振込通知書は省略させていただきます。</t>
    <rPh sb="2" eb="5">
      <t>サイケンシャ</t>
    </rPh>
    <rPh sb="6" eb="8">
      <t>ツウチョウ</t>
    </rPh>
    <rPh sb="11" eb="13">
      <t>シハラ</t>
    </rPh>
    <rPh sb="13" eb="14">
      <t>カ</t>
    </rPh>
    <rPh sb="15" eb="17">
      <t>カメイ</t>
    </rPh>
    <rPh sb="17" eb="18">
      <t>トウ</t>
    </rPh>
    <rPh sb="19" eb="21">
      <t>インジ</t>
    </rPh>
    <rPh sb="28" eb="29">
      <t>シ</t>
    </rPh>
    <rPh sb="32" eb="34">
      <t>フリコミ</t>
    </rPh>
    <rPh sb="34" eb="37">
      <t>ツウチショ</t>
    </rPh>
    <rPh sb="38" eb="40">
      <t>ショウリャク</t>
    </rPh>
    <phoneticPr fontId="13"/>
  </si>
  <si>
    <t>高齢者支援課</t>
    <rPh sb="0" eb="6">
      <t>コウレイシャシエンカ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</si>
</sst>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&quot;¥&quot;#,##0;&quot;¥&quot;\-#,##0"/>
    <numFmt numFmtId="176" formatCode="&quot;（&quot;[$-411]ggge&quot;年）&quot;"/>
    <numFmt numFmtId="177" formatCode="[$-411]ggge&quot;年度&quot;"/>
    <numFmt numFmtId="178" formatCode="#,##0;&quot;▲ &quot;#,##0"/>
    <numFmt numFmtId="179" formatCode="#,##0;&quot;△ &quot;#,##0"/>
    <numFmt numFmtId="180" formatCode="#,##0_ "/>
    <numFmt numFmtId="181" formatCode="#,##0&quot;円&quot;"/>
    <numFmt numFmtId="182" formatCode="#,##0_);[Red]\(#,##0\)"/>
    <numFmt numFmtId="183" formatCode="General&quot;年&quot;"/>
    <numFmt numFmtId="184" formatCode="General&quot;月&quot;"/>
    <numFmt numFmtId="185" formatCode="General&quot;日&quot;"/>
    <numFmt numFmtId="186" formatCode="General&quot;人&quot;"/>
    <numFmt numFmtId="187" formatCode="yyyy&quot;年度&quot;"/>
    <numFmt numFmtId="188" formatCode="#,##0&quot;件&quot;"/>
    <numFmt numFmtId="189" formatCode="#,##0&quot;人&quot;"/>
    <numFmt numFmtId="190" formatCode="[$-411]ggge&quot;年&quot;m&quot;月&quot;d&quot;日&quot;;@"/>
    <numFmt numFmtId="191" formatCode="[$-F800]dddd\,\ mmmm\ dd\,\ yyyy"/>
    <numFmt numFmtId="192" formatCode="0.00&quot;歳&quot;"/>
    <numFmt numFmtId="193" formatCode="0.00_ "/>
  </numFmts>
  <fonts count="44">
    <font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ＭＳ 明朝"/>
      <family val="1"/>
      <charset val="128"/>
    </font>
    <font>
      <sz val="6"/>
      <name val="HG丸ｺﾞｼｯｸM-PRO"/>
      <family val="3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22"/>
      <name val="ＭＳ 明朝"/>
      <family val="1"/>
      <charset val="128"/>
    </font>
    <font>
      <u/>
      <sz val="12"/>
      <name val="ＭＳ 明朝"/>
      <family val="1"/>
      <charset val="128"/>
    </font>
    <font>
      <sz val="13"/>
      <name val="ＭＳ 明朝"/>
      <family val="1"/>
      <charset val="128"/>
    </font>
    <font>
      <sz val="1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sz val="20"/>
      <color indexed="63"/>
      <name val="ＭＳ 明朝"/>
      <family val="1"/>
      <charset val="128"/>
    </font>
    <font>
      <u/>
      <sz val="12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13"/>
      <color indexed="12"/>
      <name val="ＭＳ 明朝"/>
      <family val="1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color indexed="63"/>
      <name val="HG丸ｺﾞｼｯｸM-PRO"/>
      <family val="3"/>
      <charset val="128"/>
    </font>
    <font>
      <sz val="16"/>
      <color indexed="1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14"/>
      <name val="ＭＳ Ｐ明朝"/>
      <family val="1"/>
      <charset val="128"/>
    </font>
    <font>
      <i/>
      <sz val="10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theme="0"/>
      </left>
      <right style="medium">
        <color theme="0"/>
      </right>
      <top style="medium">
        <color theme="0"/>
      </top>
      <bottom style="hair">
        <color theme="0"/>
      </bottom>
      <diagonal/>
    </border>
    <border>
      <left style="hair">
        <color theme="0"/>
      </left>
      <right style="medium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/>
      <diagonal/>
    </border>
    <border>
      <left style="slantDashDot">
        <color indexed="64"/>
      </left>
      <right style="hair">
        <color theme="0"/>
      </right>
      <top style="slantDashDot">
        <color indexed="64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slantDashDot">
        <color indexed="64"/>
      </top>
      <bottom/>
      <diagonal/>
    </border>
    <border>
      <left style="hair">
        <color theme="0"/>
      </left>
      <right style="slantDashDot">
        <color indexed="64"/>
      </right>
      <top style="slantDashDot">
        <color indexed="64"/>
      </top>
      <bottom style="hair">
        <color theme="0"/>
      </bottom>
      <diagonal/>
    </border>
    <border>
      <left style="slantDashDot">
        <color indexed="64"/>
      </left>
      <right/>
      <top style="hair">
        <color theme="0"/>
      </top>
      <bottom style="hair">
        <color theme="0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slantDashDot">
        <color indexed="64"/>
      </right>
      <top style="hair">
        <color theme="0"/>
      </top>
      <bottom style="hair">
        <color theme="0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slantDashDot">
        <color indexed="64"/>
      </left>
      <right style="hair">
        <color theme="0"/>
      </right>
      <top style="hair">
        <color theme="0"/>
      </top>
      <bottom style="slantDashDot">
        <color indexed="64"/>
      </bottom>
      <diagonal/>
    </border>
    <border>
      <left style="hair">
        <color theme="0"/>
      </left>
      <right style="hair">
        <color theme="0"/>
      </right>
      <top/>
      <bottom style="slantDashDot">
        <color indexed="64"/>
      </bottom>
      <diagonal/>
    </border>
    <border>
      <left style="hair">
        <color theme="0"/>
      </left>
      <right style="slantDashDot">
        <color indexed="64"/>
      </right>
      <top style="hair">
        <color theme="0"/>
      </top>
      <bottom style="slantDashDot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8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7" fillId="0" borderId="0" xfId="0" applyFont="1" applyAlignment="1">
      <alignment horizontal="center" vertical="center"/>
    </xf>
    <xf numFmtId="14" fontId="4" fillId="0" borderId="0" xfId="0" applyNumberFormat="1" applyFont="1"/>
    <xf numFmtId="0" fontId="2" fillId="0" borderId="36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36" xfId="0" applyFont="1" applyBorder="1" applyAlignment="1">
      <alignment horizontal="center" vertical="center"/>
    </xf>
    <xf numFmtId="0" fontId="15" fillId="0" borderId="36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71" xfId="0" applyBorder="1" applyAlignment="1">
      <alignment vertical="center"/>
    </xf>
    <xf numFmtId="0" fontId="19" fillId="0" borderId="72" xfId="0" applyFont="1" applyBorder="1" applyAlignment="1">
      <alignment vertical="center"/>
    </xf>
    <xf numFmtId="0" fontId="19" fillId="0" borderId="7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0" fillId="0" borderId="74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75" xfId="0" applyBorder="1" applyAlignment="1">
      <alignment vertical="center"/>
    </xf>
    <xf numFmtId="0" fontId="0" fillId="0" borderId="76" xfId="0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81" xfId="0" applyBorder="1" applyAlignment="1">
      <alignment vertical="center"/>
    </xf>
    <xf numFmtId="0" fontId="0" fillId="0" borderId="89" xfId="0" applyBorder="1" applyAlignment="1">
      <alignment vertical="center"/>
    </xf>
    <xf numFmtId="0" fontId="0" fillId="0" borderId="90" xfId="0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6" xfId="0" applyBorder="1" applyAlignment="1">
      <alignment vertical="center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/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distributed" vertical="center" indent="10"/>
    </xf>
    <xf numFmtId="0" fontId="5" fillId="3" borderId="0" xfId="0" applyFont="1" applyFill="1" applyBorder="1" applyAlignment="1">
      <alignment horizontal="distributed" vertical="center" indent="10"/>
    </xf>
    <xf numFmtId="0" fontId="2" fillId="3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/>
    <xf numFmtId="0" fontId="2" fillId="3" borderId="3" xfId="0" applyFont="1" applyFill="1" applyBorder="1" applyAlignment="1">
      <alignment vertical="center"/>
    </xf>
    <xf numFmtId="0" fontId="4" fillId="3" borderId="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/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/>
    <xf numFmtId="176" fontId="2" fillId="3" borderId="0" xfId="0" applyNumberFormat="1" applyFont="1" applyFill="1" applyBorder="1" applyAlignment="1">
      <alignment horizontal="left" vertical="center"/>
    </xf>
    <xf numFmtId="0" fontId="4" fillId="3" borderId="6" xfId="0" applyFont="1" applyFill="1" applyBorder="1"/>
    <xf numFmtId="0" fontId="2" fillId="3" borderId="0" xfId="0" applyFont="1" applyFill="1" applyBorder="1" applyAlignment="1">
      <alignment horizontal="distributed" vertical="center" indent="1"/>
    </xf>
    <xf numFmtId="0" fontId="4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right" vertical="center" indent="1"/>
    </xf>
    <xf numFmtId="0" fontId="7" fillId="3" borderId="7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/>
    </xf>
    <xf numFmtId="3" fontId="9" fillId="3" borderId="11" xfId="2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177" fontId="2" fillId="3" borderId="0" xfId="0" applyNumberFormat="1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4" fillId="3" borderId="92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distributed" vertical="center" indent="1"/>
    </xf>
    <xf numFmtId="177" fontId="5" fillId="3" borderId="0" xfId="0" applyNumberFormat="1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2" fillId="3" borderId="9" xfId="0" applyFont="1" applyFill="1" applyBorder="1" applyAlignment="1">
      <alignment horizontal="right" vertical="center" indent="2"/>
    </xf>
    <xf numFmtId="0" fontId="2" fillId="3" borderId="12" xfId="0" applyFont="1" applyFill="1" applyBorder="1" applyAlignment="1">
      <alignment horizontal="distributed" vertical="center" indent="1"/>
    </xf>
    <xf numFmtId="0" fontId="2" fillId="3" borderId="25" xfId="0" applyFont="1" applyFill="1" applyBorder="1" applyAlignment="1">
      <alignment horizontal="distributed" vertical="center" indent="1" shrinkToFit="1"/>
    </xf>
    <xf numFmtId="0" fontId="2" fillId="3" borderId="25" xfId="3" applyFont="1" applyFill="1" applyBorder="1" applyAlignment="1">
      <alignment horizontal="distributed" vertical="center" indent="1"/>
    </xf>
    <xf numFmtId="179" fontId="11" fillId="3" borderId="25" xfId="0" applyNumberFormat="1" applyFont="1" applyFill="1" applyBorder="1" applyAlignment="1">
      <alignment horizontal="right" vertical="center" indent="1" shrinkToFit="1"/>
    </xf>
    <xf numFmtId="179" fontId="11" fillId="3" borderId="27" xfId="0" applyNumberFormat="1" applyFont="1" applyFill="1" applyBorder="1" applyAlignment="1">
      <alignment horizontal="right" vertical="center" indent="1" shrinkToFit="1"/>
    </xf>
    <xf numFmtId="179" fontId="23" fillId="3" borderId="94" xfId="0" applyNumberFormat="1" applyFont="1" applyFill="1" applyBorder="1" applyAlignment="1">
      <alignment horizontal="right" vertical="center" indent="1" shrinkToFit="1"/>
    </xf>
    <xf numFmtId="0" fontId="2" fillId="3" borderId="16" xfId="0" applyFont="1" applyFill="1" applyBorder="1" applyAlignment="1">
      <alignment horizontal="left" vertical="center"/>
    </xf>
    <xf numFmtId="49" fontId="7" fillId="3" borderId="17" xfId="0" applyNumberFormat="1" applyFont="1" applyFill="1" applyBorder="1" applyAlignment="1">
      <alignment horizontal="center" vertical="center"/>
    </xf>
    <xf numFmtId="181" fontId="2" fillId="3" borderId="15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181" fontId="2" fillId="3" borderId="22" xfId="0" applyNumberFormat="1" applyFont="1" applyFill="1" applyBorder="1" applyAlignment="1">
      <alignment horizontal="center" vertical="center"/>
    </xf>
    <xf numFmtId="5" fontId="2" fillId="3" borderId="0" xfId="2" applyNumberFormat="1" applyFont="1" applyFill="1" applyBorder="1" applyAlignment="1">
      <alignment horizontal="right" vertical="center" indent="2"/>
    </xf>
    <xf numFmtId="0" fontId="0" fillId="3" borderId="36" xfId="0" applyFill="1" applyBorder="1" applyAlignment="1">
      <alignment vertical="center"/>
    </xf>
    <xf numFmtId="0" fontId="0" fillId="3" borderId="37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38" xfId="0" applyFill="1" applyBorder="1" applyAlignment="1">
      <alignment vertical="center"/>
    </xf>
    <xf numFmtId="0" fontId="0" fillId="3" borderId="44" xfId="0" applyFill="1" applyBorder="1" applyAlignment="1">
      <alignment vertical="center"/>
    </xf>
    <xf numFmtId="0" fontId="0" fillId="3" borderId="57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95" xfId="0" applyFill="1" applyBorder="1" applyAlignment="1">
      <alignment vertical="center"/>
    </xf>
    <xf numFmtId="5" fontId="2" fillId="3" borderId="17" xfId="2" applyNumberFormat="1" applyFont="1" applyFill="1" applyBorder="1" applyAlignment="1">
      <alignment horizontal="right" vertical="center" indent="2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5" fontId="2" fillId="3" borderId="9" xfId="2" applyNumberFormat="1" applyFont="1" applyFill="1" applyBorder="1" applyAlignment="1">
      <alignment horizontal="right" vertical="center" indent="2"/>
    </xf>
    <xf numFmtId="0" fontId="2" fillId="3" borderId="9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distributed" vertical="center" indent="1"/>
    </xf>
    <xf numFmtId="0" fontId="4" fillId="3" borderId="3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 indent="2"/>
    </xf>
    <xf numFmtId="0" fontId="2" fillId="3" borderId="25" xfId="0" applyFont="1" applyFill="1" applyBorder="1" applyAlignment="1">
      <alignment horizontal="distributed" vertical="center" indent="1"/>
    </xf>
    <xf numFmtId="0" fontId="2" fillId="3" borderId="25" xfId="0" applyFont="1" applyFill="1" applyBorder="1" applyAlignment="1">
      <alignment horizontal="distributed" vertical="center"/>
    </xf>
    <xf numFmtId="178" fontId="11" fillId="3" borderId="12" xfId="0" applyNumberFormat="1" applyFont="1" applyFill="1" applyBorder="1" applyAlignment="1">
      <alignment horizontal="right" vertical="center" indent="1" shrinkToFit="1"/>
    </xf>
    <xf numFmtId="181" fontId="4" fillId="3" borderId="32" xfId="0" applyNumberFormat="1" applyFont="1" applyFill="1" applyBorder="1" applyAlignment="1">
      <alignment horizontal="left" vertical="center"/>
    </xf>
    <xf numFmtId="178" fontId="11" fillId="3" borderId="33" xfId="0" applyNumberFormat="1" applyFont="1" applyFill="1" applyBorder="1" applyAlignment="1">
      <alignment horizontal="right" vertical="center" indent="1" shrinkToFit="1"/>
    </xf>
    <xf numFmtId="179" fontId="11" fillId="3" borderId="26" xfId="0" applyNumberFormat="1" applyFont="1" applyFill="1" applyBorder="1" applyAlignment="1">
      <alignment horizontal="right" vertical="center" indent="1" shrinkToFit="1"/>
    </xf>
    <xf numFmtId="0" fontId="2" fillId="3" borderId="0" xfId="0" applyFont="1" applyFill="1" applyAlignment="1">
      <alignment horizontal="distributed" vertical="center" indent="1"/>
    </xf>
    <xf numFmtId="0" fontId="4" fillId="3" borderId="0" xfId="0" applyFont="1" applyFill="1" applyAlignment="1">
      <alignment horizontal="distributed" vertical="center" indent="1"/>
    </xf>
    <xf numFmtId="0" fontId="2" fillId="3" borderId="12" xfId="0" applyFont="1" applyFill="1" applyBorder="1" applyAlignment="1">
      <alignment horizontal="distributed" vertical="center"/>
    </xf>
    <xf numFmtId="179" fontId="11" fillId="3" borderId="12" xfId="0" applyNumberFormat="1" applyFont="1" applyFill="1" applyBorder="1" applyAlignment="1">
      <alignment horizontal="right" vertical="center" indent="1" shrinkToFit="1"/>
    </xf>
    <xf numFmtId="178" fontId="11" fillId="3" borderId="35" xfId="0" applyNumberFormat="1" applyFont="1" applyFill="1" applyBorder="1" applyAlignment="1">
      <alignment horizontal="right" vertical="center" indent="1" shrinkToFit="1"/>
    </xf>
    <xf numFmtId="179" fontId="11" fillId="3" borderId="10" xfId="0" applyNumberFormat="1" applyFont="1" applyFill="1" applyBorder="1" applyAlignment="1">
      <alignment horizontal="right" vertical="center" indent="1" shrinkToFit="1"/>
    </xf>
    <xf numFmtId="0" fontId="2" fillId="3" borderId="6" xfId="0" applyFont="1" applyFill="1" applyBorder="1" applyAlignment="1">
      <alignment horizontal="center" vertical="center"/>
    </xf>
    <xf numFmtId="180" fontId="12" fillId="3" borderId="32" xfId="0" applyNumberFormat="1" applyFont="1" applyFill="1" applyBorder="1" applyAlignment="1">
      <alignment horizontal="center" vertical="center" shrinkToFit="1"/>
    </xf>
    <xf numFmtId="182" fontId="4" fillId="3" borderId="33" xfId="0" applyNumberFormat="1" applyFont="1" applyFill="1" applyBorder="1" applyAlignment="1">
      <alignment horizontal="center" vertical="center"/>
    </xf>
    <xf numFmtId="182" fontId="4" fillId="3" borderId="0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0" fillId="3" borderId="76" xfId="0" applyFill="1" applyBorder="1" applyAlignment="1">
      <alignment vertical="center"/>
    </xf>
    <xf numFmtId="0" fontId="0" fillId="3" borderId="77" xfId="0" applyFill="1" applyBorder="1" applyAlignment="1">
      <alignment vertical="center"/>
    </xf>
    <xf numFmtId="0" fontId="0" fillId="3" borderId="80" xfId="0" applyFill="1" applyBorder="1" applyAlignment="1">
      <alignment vertical="center"/>
    </xf>
    <xf numFmtId="0" fontId="0" fillId="3" borderId="85" xfId="0" applyFill="1" applyBorder="1" applyAlignment="1">
      <alignment vertical="center"/>
    </xf>
    <xf numFmtId="0" fontId="0" fillId="3" borderId="91" xfId="0" applyFill="1" applyBorder="1" applyAlignment="1">
      <alignment vertical="center"/>
    </xf>
    <xf numFmtId="0" fontId="0" fillId="3" borderId="55" xfId="0" applyFill="1" applyBorder="1" applyAlignment="1">
      <alignment vertical="center"/>
    </xf>
    <xf numFmtId="0" fontId="0" fillId="0" borderId="0" xfId="0" applyAlignment="1">
      <alignment vertical="center"/>
    </xf>
    <xf numFmtId="178" fontId="11" fillId="3" borderId="12" xfId="0" applyNumberFormat="1" applyFont="1" applyFill="1" applyBorder="1" applyAlignment="1">
      <alignment horizontal="right" vertical="center" indent="1" shrinkToFit="1"/>
    </xf>
    <xf numFmtId="0" fontId="2" fillId="3" borderId="27" xfId="0" applyFont="1" applyFill="1" applyBorder="1" applyAlignment="1">
      <alignment horizontal="distributed" vertical="center" indent="1"/>
    </xf>
    <xf numFmtId="178" fontId="11" fillId="3" borderId="27" xfId="0" applyNumberFormat="1" applyFont="1" applyFill="1" applyBorder="1" applyAlignment="1">
      <alignment horizontal="right" vertical="center" indent="1" shrinkToFit="1"/>
    </xf>
    <xf numFmtId="0" fontId="2" fillId="3" borderId="12" xfId="0" applyFont="1" applyFill="1" applyBorder="1" applyAlignment="1">
      <alignment horizontal="distributed" vertical="center" indent="1"/>
    </xf>
    <xf numFmtId="179" fontId="11" fillId="3" borderId="25" xfId="0" applyNumberFormat="1" applyFont="1" applyFill="1" applyBorder="1" applyAlignment="1">
      <alignment horizontal="right" vertical="center" indent="1" shrinkToFit="1"/>
    </xf>
    <xf numFmtId="0" fontId="0" fillId="0" borderId="0" xfId="0" applyAlignment="1">
      <alignment horizontal="center"/>
    </xf>
    <xf numFmtId="0" fontId="25" fillId="0" borderId="9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4" fillId="0" borderId="12" xfId="0" applyFont="1" applyBorder="1" applyAlignment="1">
      <alignment horizontal="center" vertical="center"/>
    </xf>
    <xf numFmtId="0" fontId="24" fillId="0" borderId="9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30" fillId="0" borderId="0" xfId="0" quotePrefix="1" applyFont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24" fillId="0" borderId="98" xfId="0" applyFont="1" applyBorder="1" applyAlignment="1" applyProtection="1">
      <alignment vertical="center" wrapText="1"/>
      <protection locked="0"/>
    </xf>
    <xf numFmtId="188" fontId="24" fillId="0" borderId="99" xfId="0" applyNumberFormat="1" applyFont="1" applyBorder="1" applyAlignment="1" applyProtection="1">
      <alignment horizontal="center" vertical="center"/>
      <protection locked="0"/>
    </xf>
    <xf numFmtId="189" fontId="24" fillId="0" borderId="100" xfId="0" applyNumberFormat="1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vertical="center" wrapText="1"/>
      <protection locked="0"/>
    </xf>
    <xf numFmtId="188" fontId="24" fillId="0" borderId="27" xfId="0" applyNumberFormat="1" applyFont="1" applyBorder="1" applyAlignment="1">
      <alignment horizontal="center" vertical="center"/>
    </xf>
    <xf numFmtId="189" fontId="24" fillId="0" borderId="27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4" fillId="0" borderId="16" xfId="0" applyFont="1" applyBorder="1" applyAlignment="1" applyProtection="1">
      <alignment horizontal="left" vertical="center" wrapText="1"/>
      <protection locked="0"/>
    </xf>
    <xf numFmtId="0" fontId="24" fillId="0" borderId="98" xfId="0" applyFont="1" applyBorder="1" applyAlignment="1" applyProtection="1">
      <alignment horizontal="left" vertical="center" wrapText="1"/>
      <protection locked="0"/>
    </xf>
    <xf numFmtId="0" fontId="24" fillId="0" borderId="101" xfId="0" applyFont="1" applyBorder="1" applyAlignment="1">
      <alignment horizontal="distributed" vertical="center" indent="3"/>
    </xf>
    <xf numFmtId="0" fontId="24" fillId="0" borderId="16" xfId="0" applyFont="1" applyBorder="1" applyAlignment="1">
      <alignment horizontal="distributed" vertical="center" indent="3" shrinkToFit="1"/>
    </xf>
    <xf numFmtId="0" fontId="24" fillId="0" borderId="102" xfId="0" applyFont="1" applyBorder="1" applyAlignment="1">
      <alignment horizontal="distributed" vertical="center" indent="1"/>
    </xf>
    <xf numFmtId="0" fontId="24" fillId="0" borderId="23" xfId="0" applyFont="1" applyBorder="1" applyAlignment="1">
      <alignment horizontal="distributed" vertical="center" indent="1" shrinkToFit="1"/>
    </xf>
    <xf numFmtId="0" fontId="0" fillId="0" borderId="0" xfId="0" applyAlignment="1">
      <alignment horizontal="center" vertical="center"/>
    </xf>
    <xf numFmtId="0" fontId="2" fillId="3" borderId="12" xfId="0" applyFont="1" applyFill="1" applyBorder="1" applyAlignment="1">
      <alignment horizontal="distributed" vertical="center" indent="1"/>
    </xf>
    <xf numFmtId="179" fontId="11" fillId="3" borderId="25" xfId="0" applyNumberFormat="1" applyFont="1" applyFill="1" applyBorder="1" applyAlignment="1">
      <alignment horizontal="right" vertical="center" indent="1" shrinkToFit="1"/>
    </xf>
    <xf numFmtId="179" fontId="11" fillId="3" borderId="27" xfId="0" applyNumberFormat="1" applyFont="1" applyFill="1" applyBorder="1" applyAlignment="1">
      <alignment horizontal="right" vertical="center" indent="1" shrinkToFit="1"/>
    </xf>
    <xf numFmtId="189" fontId="24" fillId="0" borderId="27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88" fontId="24" fillId="0" borderId="27" xfId="0" applyNumberFormat="1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182" fontId="2" fillId="3" borderId="11" xfId="0" applyNumberFormat="1" applyFont="1" applyFill="1" applyBorder="1" applyAlignment="1">
      <alignment horizontal="left" vertical="center" indent="1"/>
    </xf>
    <xf numFmtId="182" fontId="2" fillId="3" borderId="26" xfId="0" applyNumberFormat="1" applyFont="1" applyFill="1" applyBorder="1" applyAlignment="1">
      <alignment horizontal="left" vertical="center" indent="1"/>
    </xf>
    <xf numFmtId="0" fontId="0" fillId="0" borderId="9" xfId="0" applyBorder="1" applyAlignment="1">
      <alignment horizontal="center" vertical="center"/>
    </xf>
    <xf numFmtId="0" fontId="2" fillId="3" borderId="23" xfId="0" applyFont="1" applyFill="1" applyBorder="1" applyAlignment="1">
      <alignment horizontal="distributed" vertical="center" indent="1"/>
    </xf>
    <xf numFmtId="0" fontId="25" fillId="0" borderId="0" xfId="0" applyFont="1" applyAlignment="1">
      <alignment horizontal="left" vertical="center" indent="1"/>
    </xf>
    <xf numFmtId="0" fontId="25" fillId="0" borderId="0" xfId="0" applyFont="1" applyAlignment="1">
      <alignment horizontal="center" vertical="center"/>
    </xf>
    <xf numFmtId="0" fontId="24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4" fillId="0" borderId="102" xfId="0" applyFont="1" applyBorder="1" applyAlignment="1">
      <alignment horizontal="distributed" vertical="center" indent="2"/>
    </xf>
    <xf numFmtId="0" fontId="24" fillId="0" borderId="23" xfId="0" applyFont="1" applyBorder="1" applyAlignment="1">
      <alignment horizontal="distributed" vertical="center" indent="2" shrinkToFit="1"/>
    </xf>
    <xf numFmtId="0" fontId="0" fillId="0" borderId="0" xfId="0" applyAlignment="1">
      <alignment vertical="center"/>
    </xf>
    <xf numFmtId="0" fontId="36" fillId="0" borderId="0" xfId="0" applyFont="1" applyAlignment="1">
      <alignment horizontal="right" vertical="center"/>
    </xf>
    <xf numFmtId="38" fontId="24" fillId="0" borderId="0" xfId="0" applyNumberFormat="1" applyFont="1" applyAlignment="1">
      <alignment horizontal="center" vertical="center"/>
    </xf>
    <xf numFmtId="0" fontId="37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34" fillId="0" borderId="105" xfId="0" applyFont="1" applyBorder="1" applyAlignment="1">
      <alignment horizontal="distributed" vertical="center" indent="1"/>
    </xf>
    <xf numFmtId="0" fontId="34" fillId="0" borderId="106" xfId="0" applyFont="1" applyBorder="1" applyAlignment="1">
      <alignment horizontal="distributed" vertical="center" indent="1"/>
    </xf>
    <xf numFmtId="0" fontId="34" fillId="0" borderId="106" xfId="0" applyFont="1" applyBorder="1" applyAlignment="1">
      <alignment horizontal="center" vertical="center"/>
    </xf>
    <xf numFmtId="0" fontId="34" fillId="0" borderId="108" xfId="0" applyFont="1" applyBorder="1" applyAlignment="1">
      <alignment horizontal="distributed" vertical="center" indent="1"/>
    </xf>
    <xf numFmtId="180" fontId="34" fillId="0" borderId="27" xfId="0" applyNumberFormat="1" applyFont="1" applyBorder="1" applyAlignment="1">
      <alignment horizontal="left" vertical="center" indent="1" shrinkToFit="1"/>
    </xf>
    <xf numFmtId="0" fontId="38" fillId="0" borderId="0" xfId="0" quotePrefix="1" applyFont="1" applyAlignment="1">
      <alignment horizontal="left"/>
    </xf>
    <xf numFmtId="0" fontId="0" fillId="0" borderId="0" xfId="0" applyAlignment="1">
      <alignment shrinkToFit="1"/>
    </xf>
    <xf numFmtId="0" fontId="34" fillId="0" borderId="39" xfId="0" applyFont="1" applyBorder="1" applyAlignment="1" applyProtection="1">
      <alignment horizontal="distributed" vertical="center" indent="1"/>
      <protection locked="0"/>
    </xf>
    <xf numFmtId="0" fontId="34" fillId="0" borderId="40" xfId="0" applyFont="1" applyBorder="1" applyAlignment="1" applyProtection="1">
      <alignment horizontal="left" vertical="center" indent="1" shrinkToFit="1"/>
      <protection locked="0"/>
    </xf>
    <xf numFmtId="180" fontId="34" fillId="0" borderId="40" xfId="0" applyNumberFormat="1" applyFont="1" applyBorder="1" applyAlignment="1" applyProtection="1">
      <alignment horizontal="left" vertical="center" indent="1" shrinkToFit="1"/>
      <protection locked="0"/>
    </xf>
    <xf numFmtId="0" fontId="28" fillId="0" borderId="0" xfId="0" applyFont="1" applyAlignment="1">
      <alignment horizontal="distributed" vertical="center" indent="1"/>
    </xf>
    <xf numFmtId="49" fontId="28" fillId="0" borderId="0" xfId="0" applyNumberFormat="1" applyFont="1" applyAlignment="1">
      <alignment horizontal="left" vertical="center" indent="1"/>
    </xf>
    <xf numFmtId="49" fontId="28" fillId="0" borderId="0" xfId="0" applyNumberFormat="1" applyFont="1" applyAlignment="1">
      <alignment horizontal="distributed" vertical="center"/>
    </xf>
    <xf numFmtId="0" fontId="34" fillId="0" borderId="46" xfId="0" applyFont="1" applyBorder="1" applyAlignment="1" applyProtection="1">
      <alignment horizontal="distributed" vertical="center" indent="1"/>
      <protection locked="0"/>
    </xf>
    <xf numFmtId="0" fontId="34" fillId="0" borderId="47" xfId="0" applyFont="1" applyBorder="1" applyAlignment="1" applyProtection="1">
      <alignment horizontal="left" vertical="center" indent="1" shrinkToFit="1"/>
      <protection locked="0"/>
    </xf>
    <xf numFmtId="180" fontId="34" fillId="0" borderId="47" xfId="0" applyNumberFormat="1" applyFont="1" applyBorder="1" applyAlignment="1" applyProtection="1">
      <alignment horizontal="left" vertical="center" indent="1" shrinkToFi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8" fillId="0" borderId="0" xfId="0" applyFont="1" applyAlignment="1" applyProtection="1">
      <alignment horizontal="distributed" vertical="center" indent="1"/>
      <protection locked="0"/>
    </xf>
    <xf numFmtId="0" fontId="28" fillId="0" borderId="0" xfId="0" applyFont="1" applyAlignment="1" applyProtection="1">
      <alignment horizontal="left" vertical="center" indent="1"/>
      <protection locked="0"/>
    </xf>
    <xf numFmtId="0" fontId="28" fillId="0" borderId="0" xfId="0" applyFont="1" applyAlignment="1" applyProtection="1">
      <alignment horizontal="distributed" vertical="center"/>
      <protection locked="0"/>
    </xf>
    <xf numFmtId="0" fontId="34" fillId="0" borderId="114" xfId="0" applyFont="1" applyBorder="1" applyAlignment="1" applyProtection="1">
      <alignment horizontal="distributed" vertical="center" indent="1"/>
      <protection locked="0"/>
    </xf>
    <xf numFmtId="180" fontId="34" fillId="0" borderId="29" xfId="0" applyNumberFormat="1" applyFont="1" applyBorder="1" applyAlignment="1" applyProtection="1">
      <alignment horizontal="left" vertical="center" indent="1" shrinkToFit="1"/>
      <protection locked="0"/>
    </xf>
    <xf numFmtId="0" fontId="34" fillId="0" borderId="45" xfId="0" applyFont="1" applyBorder="1" applyAlignment="1" applyProtection="1">
      <alignment horizontal="distributed" vertical="center" indent="1"/>
      <protection locked="0"/>
    </xf>
    <xf numFmtId="180" fontId="34" fillId="0" borderId="25" xfId="0" applyNumberFormat="1" applyFont="1" applyBorder="1" applyAlignment="1" applyProtection="1">
      <alignment horizontal="left" vertical="center" indent="1" shrinkToFit="1"/>
      <protection locked="0"/>
    </xf>
    <xf numFmtId="49" fontId="28" fillId="0" borderId="0" xfId="0" applyNumberFormat="1" applyFont="1" applyAlignment="1" applyProtection="1">
      <alignment horizontal="left" vertical="center" indent="1"/>
      <protection locked="0"/>
    </xf>
    <xf numFmtId="49" fontId="28" fillId="0" borderId="0" xfId="0" applyNumberFormat="1" applyFont="1" applyAlignment="1" applyProtection="1">
      <alignment horizontal="distributed" vertical="center"/>
      <protection locked="0"/>
    </xf>
    <xf numFmtId="0" fontId="34" fillId="0" borderId="108" xfId="0" applyFont="1" applyBorder="1" applyAlignment="1" applyProtection="1">
      <alignment horizontal="distributed" vertical="center" indent="1"/>
      <protection locked="0"/>
    </xf>
    <xf numFmtId="0" fontId="34" fillId="0" borderId="0" xfId="0" applyFont="1" applyAlignment="1" applyProtection="1">
      <alignment horizontal="left" vertical="center" indent="1" shrinkToFit="1"/>
      <protection locked="0"/>
    </xf>
    <xf numFmtId="180" fontId="34" fillId="0" borderId="28" xfId="0" applyNumberFormat="1" applyFont="1" applyBorder="1" applyAlignment="1" applyProtection="1">
      <alignment horizontal="left" vertical="center" indent="1" shrinkToFit="1"/>
      <protection locked="0"/>
    </xf>
    <xf numFmtId="0" fontId="34" fillId="0" borderId="20" xfId="0" applyFont="1" applyBorder="1" applyAlignment="1" applyProtection="1">
      <alignment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34" fillId="0" borderId="6" xfId="0" applyFont="1" applyBorder="1" applyAlignment="1" applyProtection="1">
      <alignment vertical="center"/>
      <protection locked="0"/>
    </xf>
    <xf numFmtId="0" fontId="34" fillId="0" borderId="0" xfId="0" applyFont="1" applyAlignment="1">
      <alignment horizontal="distributed" vertical="center" indent="1"/>
    </xf>
    <xf numFmtId="180" fontId="34" fillId="0" borderId="0" xfId="0" applyNumberFormat="1" applyFont="1" applyAlignment="1">
      <alignment horizontal="left" vertical="center" indent="1"/>
    </xf>
    <xf numFmtId="0" fontId="34" fillId="0" borderId="0" xfId="0" applyFont="1" applyAlignment="1">
      <alignment horizontal="center" vertical="center"/>
    </xf>
    <xf numFmtId="0" fontId="28" fillId="0" borderId="0" xfId="0" applyFont="1" applyAlignment="1">
      <alignment horizontal="distributed" vertical="center" wrapText="1" indent="1"/>
    </xf>
    <xf numFmtId="0" fontId="28" fillId="0" borderId="0" xfId="0" applyFont="1" applyAlignment="1">
      <alignment horizontal="left" vertical="center" indent="1"/>
    </xf>
    <xf numFmtId="0" fontId="28" fillId="0" borderId="0" xfId="0" applyFont="1" applyAlignment="1">
      <alignment horizontal="distributed" vertical="center"/>
    </xf>
    <xf numFmtId="0" fontId="1" fillId="0" borderId="0" xfId="0" applyFont="1"/>
    <xf numFmtId="0" fontId="25" fillId="0" borderId="0" xfId="0" applyFont="1" applyAlignment="1">
      <alignment horizontal="distributed" vertical="center" indent="8"/>
    </xf>
    <xf numFmtId="190" fontId="28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91" fontId="28" fillId="0" borderId="0" xfId="0" applyNumberFormat="1" applyFont="1" applyAlignment="1">
      <alignment horizontal="right" vertical="center"/>
    </xf>
    <xf numFmtId="190" fontId="28" fillId="0" borderId="0" xfId="0" applyNumberFormat="1" applyFont="1" applyAlignment="1">
      <alignment horizontal="left" vertical="center"/>
    </xf>
    <xf numFmtId="0" fontId="28" fillId="0" borderId="9" xfId="0" applyFont="1" applyBorder="1" applyAlignment="1">
      <alignment horizontal="right" vertical="center"/>
    </xf>
    <xf numFmtId="0" fontId="39" fillId="0" borderId="0" xfId="0" applyFont="1" applyAlignment="1">
      <alignment horizontal="left" vertical="center"/>
    </xf>
    <xf numFmtId="0" fontId="28" fillId="0" borderId="25" xfId="0" applyFont="1" applyBorder="1" applyAlignment="1">
      <alignment horizontal="center" vertical="center"/>
    </xf>
    <xf numFmtId="0" fontId="28" fillId="0" borderId="25" xfId="0" applyFont="1" applyBorder="1" applyAlignment="1">
      <alignment horizontal="distributed" vertical="center" indent="3"/>
    </xf>
    <xf numFmtId="0" fontId="28" fillId="0" borderId="25" xfId="0" applyFont="1" applyBorder="1" applyAlignment="1">
      <alignment horizontal="distributed" vertical="center" wrapText="1" indent="2"/>
    </xf>
    <xf numFmtId="0" fontId="28" fillId="0" borderId="25" xfId="0" applyFont="1" applyBorder="1" applyAlignment="1" applyProtection="1">
      <alignment horizontal="distributed" vertical="center" indent="2"/>
      <protection locked="0"/>
    </xf>
    <xf numFmtId="49" fontId="28" fillId="0" borderId="25" xfId="0" applyNumberFormat="1" applyFont="1" applyBorder="1" applyAlignment="1" applyProtection="1">
      <alignment horizontal="left" vertical="center" indent="1"/>
      <protection locked="0"/>
    </xf>
    <xf numFmtId="0" fontId="40" fillId="0" borderId="25" xfId="0" applyFont="1" applyBorder="1" applyAlignment="1" applyProtection="1">
      <alignment horizontal="center" vertical="center"/>
      <protection locked="0"/>
    </xf>
    <xf numFmtId="0" fontId="28" fillId="0" borderId="25" xfId="0" applyFont="1" applyBorder="1" applyAlignment="1" applyProtection="1">
      <alignment horizontal="left" vertical="center" indent="1"/>
      <protection locked="0"/>
    </xf>
    <xf numFmtId="0" fontId="28" fillId="0" borderId="0" xfId="0" applyFont="1" applyAlignment="1">
      <alignment horizontal="center" vertical="center"/>
    </xf>
    <xf numFmtId="186" fontId="0" fillId="0" borderId="0" xfId="0" applyNumberFormat="1" applyAlignment="1">
      <alignment horizontal="center" vertical="center"/>
    </xf>
    <xf numFmtId="186" fontId="28" fillId="0" borderId="0" xfId="0" applyNumberFormat="1" applyFont="1" applyAlignment="1">
      <alignment horizontal="center"/>
    </xf>
    <xf numFmtId="186" fontId="28" fillId="0" borderId="0" xfId="0" applyNumberFormat="1" applyFont="1" applyAlignment="1">
      <alignment horizontal="center" vertical="center"/>
    </xf>
    <xf numFmtId="192" fontId="0" fillId="0" borderId="0" xfId="0" applyNumberFormat="1" applyAlignment="1">
      <alignment horizontal="center" vertical="center"/>
    </xf>
    <xf numFmtId="193" fontId="28" fillId="0" borderId="0" xfId="0" applyNumberFormat="1" applyFont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41" fillId="0" borderId="0" xfId="0" applyFont="1"/>
    <xf numFmtId="0" fontId="2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179" fontId="4" fillId="3" borderId="12" xfId="0" applyNumberFormat="1" applyFont="1" applyFill="1" applyBorder="1" applyAlignment="1">
      <alignment horizontal="center" vertical="center"/>
    </xf>
    <xf numFmtId="179" fontId="4" fillId="3" borderId="26" xfId="0" applyNumberFormat="1" applyFont="1" applyFill="1" applyBorder="1" applyAlignment="1">
      <alignment horizontal="center" vertical="center"/>
    </xf>
    <xf numFmtId="178" fontId="11" fillId="3" borderId="12" xfId="0" applyNumberFormat="1" applyFont="1" applyFill="1" applyBorder="1" applyAlignment="1">
      <alignment horizontal="right" vertical="center" indent="1" shrinkToFit="1"/>
    </xf>
    <xf numFmtId="179" fontId="11" fillId="3" borderId="25" xfId="0" applyNumberFormat="1" applyFont="1" applyFill="1" applyBorder="1" applyAlignment="1">
      <alignment horizontal="right" vertical="center" indent="1" shrinkToFit="1"/>
    </xf>
    <xf numFmtId="179" fontId="11" fillId="3" borderId="25" xfId="0" applyNumberFormat="1" applyFont="1" applyFill="1" applyBorder="1" applyAlignment="1">
      <alignment horizontal="right" vertical="center" indent="1" shrinkToFit="1"/>
    </xf>
    <xf numFmtId="187" fontId="25" fillId="0" borderId="9" xfId="0" applyNumberFormat="1" applyFont="1" applyBorder="1" applyAlignment="1">
      <alignment horizontal="right" vertical="center"/>
    </xf>
    <xf numFmtId="0" fontId="26" fillId="0" borderId="9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8" fillId="0" borderId="9" xfId="0" applyFont="1" applyBorder="1" applyAlignment="1">
      <alignment horizontal="center" shrinkToFit="1"/>
    </xf>
    <xf numFmtId="180" fontId="2" fillId="3" borderId="11" xfId="0" applyNumberFormat="1" applyFont="1" applyFill="1" applyBorder="1" applyAlignment="1">
      <alignment horizontal="left" vertical="center" indent="1"/>
    </xf>
    <xf numFmtId="180" fontId="2" fillId="3" borderId="26" xfId="0" applyNumberFormat="1" applyFont="1" applyFill="1" applyBorder="1" applyAlignment="1">
      <alignment horizontal="left" vertical="center" indent="1"/>
    </xf>
    <xf numFmtId="0" fontId="0" fillId="0" borderId="0" xfId="0" applyAlignment="1">
      <alignment vertical="center"/>
    </xf>
    <xf numFmtId="31" fontId="2" fillId="3" borderId="12" xfId="0" applyNumberFormat="1" applyFont="1" applyFill="1" applyBorder="1" applyAlignment="1">
      <alignment horizontal="center" vertical="center"/>
    </xf>
    <xf numFmtId="31" fontId="2" fillId="3" borderId="11" xfId="0" applyNumberFormat="1" applyFont="1" applyFill="1" applyBorder="1" applyAlignment="1">
      <alignment horizontal="center" vertical="center"/>
    </xf>
    <xf numFmtId="31" fontId="2" fillId="3" borderId="13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distributed" vertical="center" indent="1"/>
    </xf>
    <xf numFmtId="0" fontId="2" fillId="3" borderId="19" xfId="0" applyFont="1" applyFill="1" applyBorder="1" applyAlignment="1">
      <alignment horizontal="distributed" vertical="center" indent="1"/>
    </xf>
    <xf numFmtId="0" fontId="2" fillId="3" borderId="22" xfId="0" applyFont="1" applyFill="1" applyBorder="1" applyAlignment="1">
      <alignment horizontal="distributed" vertical="center" inden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indent="1" shrinkToFit="1"/>
    </xf>
    <xf numFmtId="0" fontId="2" fillId="3" borderId="12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3" fontId="9" fillId="3" borderId="11" xfId="2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distributed" vertical="center" indent="6"/>
    </xf>
    <xf numFmtId="31" fontId="2" fillId="3" borderId="3" xfId="0" applyNumberFormat="1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 shrinkToFit="1"/>
    </xf>
    <xf numFmtId="178" fontId="11" fillId="3" borderId="30" xfId="0" applyNumberFormat="1" applyFont="1" applyFill="1" applyBorder="1" applyAlignment="1">
      <alignment horizontal="right" vertical="center" indent="1" shrinkToFit="1"/>
    </xf>
    <xf numFmtId="178" fontId="11" fillId="3" borderId="34" xfId="0" applyNumberFormat="1" applyFont="1" applyFill="1" applyBorder="1" applyAlignment="1">
      <alignment horizontal="right" vertical="center" indent="1" shrinkToFit="1"/>
    </xf>
    <xf numFmtId="179" fontId="4" fillId="3" borderId="12" xfId="0" applyNumberFormat="1" applyFont="1" applyFill="1" applyBorder="1" applyAlignment="1">
      <alignment horizontal="center" vertical="center"/>
    </xf>
    <xf numFmtId="179" fontId="4" fillId="3" borderId="26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178" fontId="11" fillId="3" borderId="12" xfId="0" applyNumberFormat="1" applyFont="1" applyFill="1" applyBorder="1" applyAlignment="1">
      <alignment horizontal="right" vertical="center" indent="1" shrinkToFit="1"/>
    </xf>
    <xf numFmtId="178" fontId="11" fillId="3" borderId="11" xfId="0" applyNumberFormat="1" applyFont="1" applyFill="1" applyBorder="1" applyAlignment="1">
      <alignment horizontal="right" vertical="center" indent="1" shrinkToFit="1"/>
    </xf>
    <xf numFmtId="180" fontId="4" fillId="3" borderId="12" xfId="0" applyNumberFormat="1" applyFont="1" applyFill="1" applyBorder="1" applyAlignment="1">
      <alignment horizontal="center" vertical="top"/>
    </xf>
    <xf numFmtId="180" fontId="4" fillId="3" borderId="26" xfId="0" applyNumberFormat="1" applyFont="1" applyFill="1" applyBorder="1" applyAlignment="1">
      <alignment horizontal="center" vertical="top"/>
    </xf>
    <xf numFmtId="178" fontId="11" fillId="3" borderId="16" xfId="0" applyNumberFormat="1" applyFont="1" applyFill="1" applyBorder="1" applyAlignment="1">
      <alignment horizontal="right" vertical="center" indent="1" shrinkToFit="1"/>
    </xf>
    <xf numFmtId="178" fontId="11" fillId="3" borderId="15" xfId="0" applyNumberFormat="1" applyFont="1" applyFill="1" applyBorder="1" applyAlignment="1">
      <alignment horizontal="right" vertical="center" indent="1" shrinkToFit="1"/>
    </xf>
    <xf numFmtId="0" fontId="2" fillId="3" borderId="16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distributed" vertical="center" indent="1"/>
    </xf>
    <xf numFmtId="0" fontId="2" fillId="3" borderId="11" xfId="0" applyFont="1" applyFill="1" applyBorder="1" applyAlignment="1">
      <alignment horizontal="distributed" vertical="center" indent="1"/>
    </xf>
    <xf numFmtId="0" fontId="2" fillId="3" borderId="12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179" fontId="4" fillId="3" borderId="12" xfId="0" applyNumberFormat="1" applyFont="1" applyFill="1" applyBorder="1" applyAlignment="1">
      <alignment horizontal="left" vertical="center" indent="1"/>
    </xf>
    <xf numFmtId="179" fontId="4" fillId="3" borderId="26" xfId="0" applyNumberFormat="1" applyFont="1" applyFill="1" applyBorder="1" applyAlignment="1">
      <alignment horizontal="left" vertical="center" indent="1"/>
    </xf>
    <xf numFmtId="178" fontId="11" fillId="3" borderId="31" xfId="0" applyNumberFormat="1" applyFont="1" applyFill="1" applyBorder="1" applyAlignment="1">
      <alignment horizontal="right" vertical="center" indent="1" shrinkToFit="1"/>
    </xf>
    <xf numFmtId="182" fontId="4" fillId="3" borderId="12" xfId="0" applyNumberFormat="1" applyFont="1" applyFill="1" applyBorder="1" applyAlignment="1">
      <alignment horizontal="center" vertical="center"/>
    </xf>
    <xf numFmtId="182" fontId="4" fillId="3" borderId="26" xfId="0" applyNumberFormat="1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distributed" vertical="center" indent="1"/>
    </xf>
    <xf numFmtId="0" fontId="2" fillId="3" borderId="28" xfId="0" applyFont="1" applyFill="1" applyBorder="1" applyAlignment="1">
      <alignment horizontal="distributed" vertical="center" indent="1"/>
    </xf>
    <xf numFmtId="0" fontId="2" fillId="3" borderId="29" xfId="0" applyFont="1" applyFill="1" applyBorder="1" applyAlignment="1">
      <alignment horizontal="distributed" vertical="center" indent="1"/>
    </xf>
    <xf numFmtId="178" fontId="11" fillId="3" borderId="20" xfId="0" applyNumberFormat="1" applyFont="1" applyFill="1" applyBorder="1" applyAlignment="1">
      <alignment horizontal="right" vertical="center" indent="1" shrinkToFit="1"/>
    </xf>
    <xf numFmtId="178" fontId="11" fillId="3" borderId="23" xfId="0" applyNumberFormat="1" applyFont="1" applyFill="1" applyBorder="1" applyAlignment="1">
      <alignment horizontal="right" vertical="center" indent="1" shrinkToFit="1"/>
    </xf>
    <xf numFmtId="178" fontId="11" fillId="3" borderId="17" xfId="0" applyNumberFormat="1" applyFont="1" applyFill="1" applyBorder="1" applyAlignment="1">
      <alignment horizontal="right" vertical="center" indent="1" shrinkToFit="1"/>
    </xf>
    <xf numFmtId="178" fontId="11" fillId="3" borderId="0" xfId="0" applyNumberFormat="1" applyFont="1" applyFill="1" applyBorder="1" applyAlignment="1">
      <alignment horizontal="right" vertical="center" indent="1" shrinkToFit="1"/>
    </xf>
    <xf numFmtId="178" fontId="11" fillId="3" borderId="9" xfId="0" applyNumberFormat="1" applyFont="1" applyFill="1" applyBorder="1" applyAlignment="1">
      <alignment horizontal="right" vertical="center" indent="1" shrinkToFit="1"/>
    </xf>
    <xf numFmtId="179" fontId="11" fillId="3" borderId="25" xfId="0" applyNumberFormat="1" applyFont="1" applyFill="1" applyBorder="1" applyAlignment="1">
      <alignment horizontal="right" vertical="center" indent="1" shrinkToFit="1"/>
    </xf>
    <xf numFmtId="181" fontId="4" fillId="3" borderId="16" xfId="0" applyNumberFormat="1" applyFont="1" applyFill="1" applyBorder="1" applyAlignment="1">
      <alignment horizontal="left" vertical="center" shrinkToFit="1"/>
    </xf>
    <xf numFmtId="181" fontId="4" fillId="3" borderId="15" xfId="0" applyNumberFormat="1" applyFont="1" applyFill="1" applyBorder="1" applyAlignment="1">
      <alignment horizontal="left" vertical="center" shrinkToFit="1"/>
    </xf>
    <xf numFmtId="181" fontId="4" fillId="3" borderId="20" xfId="0" applyNumberFormat="1" applyFont="1" applyFill="1" applyBorder="1" applyAlignment="1">
      <alignment horizontal="left" vertical="center" shrinkToFit="1"/>
    </xf>
    <xf numFmtId="181" fontId="4" fillId="3" borderId="19" xfId="0" applyNumberFormat="1" applyFont="1" applyFill="1" applyBorder="1" applyAlignment="1">
      <alignment horizontal="left" vertical="center" shrinkToFit="1"/>
    </xf>
    <xf numFmtId="181" fontId="4" fillId="3" borderId="23" xfId="0" applyNumberFormat="1" applyFont="1" applyFill="1" applyBorder="1" applyAlignment="1">
      <alignment horizontal="left" vertical="center" shrinkToFit="1"/>
    </xf>
    <xf numFmtId="181" fontId="4" fillId="3" borderId="22" xfId="0" applyNumberFormat="1" applyFont="1" applyFill="1" applyBorder="1" applyAlignment="1">
      <alignment horizontal="left" vertical="center" shrinkToFit="1"/>
    </xf>
    <xf numFmtId="177" fontId="5" fillId="3" borderId="0" xfId="0" applyNumberFormat="1" applyFont="1" applyFill="1" applyAlignment="1">
      <alignment horizontal="center" vertical="center"/>
    </xf>
    <xf numFmtId="0" fontId="10" fillId="3" borderId="0" xfId="0" applyNumberFormat="1" applyFont="1" applyFill="1" applyAlignment="1">
      <alignment horizontal="right" vertical="center" shrinkToFit="1"/>
    </xf>
    <xf numFmtId="0" fontId="0" fillId="0" borderId="29" xfId="0" applyBorder="1" applyAlignment="1">
      <alignment horizontal="distributed" indent="1"/>
    </xf>
    <xf numFmtId="178" fontId="11" fillId="3" borderId="27" xfId="0" applyNumberFormat="1" applyFont="1" applyFill="1" applyBorder="1" applyAlignment="1">
      <alignment horizontal="right" vertical="center" indent="1" shrinkToFit="1"/>
    </xf>
    <xf numFmtId="0" fontId="0" fillId="0" borderId="29" xfId="0" applyBorder="1" applyAlignment="1">
      <alignment horizontal="right" vertical="center" indent="1" shrinkToFit="1"/>
    </xf>
    <xf numFmtId="0" fontId="0" fillId="0" borderId="23" xfId="0" applyBorder="1" applyAlignment="1">
      <alignment horizontal="right" vertical="center" indent="1" shrinkToFit="1"/>
    </xf>
    <xf numFmtId="0" fontId="0" fillId="0" borderId="22" xfId="0" applyBorder="1" applyAlignment="1">
      <alignment horizontal="right" vertical="center" indent="1" shrinkToFit="1"/>
    </xf>
    <xf numFmtId="179" fontId="11" fillId="3" borderId="27" xfId="0" applyNumberFormat="1" applyFont="1" applyFill="1" applyBorder="1" applyAlignment="1">
      <alignment horizontal="right" vertical="center" indent="1" shrinkToFit="1"/>
    </xf>
    <xf numFmtId="179" fontId="4" fillId="3" borderId="23" xfId="0" applyNumberFormat="1" applyFont="1" applyFill="1" applyBorder="1" applyAlignment="1">
      <alignment horizontal="left" vertical="center"/>
    </xf>
    <xf numFmtId="179" fontId="4" fillId="3" borderId="22" xfId="0" applyNumberFormat="1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189" fontId="24" fillId="0" borderId="27" xfId="0" applyNumberFormat="1" applyFont="1" applyBorder="1" applyAlignment="1">
      <alignment horizontal="center" vertical="center"/>
    </xf>
    <xf numFmtId="189" fontId="24" fillId="0" borderId="29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88" fontId="24" fillId="0" borderId="99" xfId="0" applyNumberFormat="1" applyFont="1" applyBorder="1" applyAlignment="1">
      <alignment horizontal="center" vertical="center"/>
    </xf>
    <xf numFmtId="188" fontId="24" fillId="0" borderId="103" xfId="0" applyNumberFormat="1" applyFont="1" applyBorder="1" applyAlignment="1">
      <alignment horizontal="center" vertical="center"/>
    </xf>
    <xf numFmtId="189" fontId="24" fillId="0" borderId="99" xfId="0" applyNumberFormat="1" applyFont="1" applyBorder="1" applyAlignment="1">
      <alignment horizontal="center" vertical="center"/>
    </xf>
    <xf numFmtId="189" fontId="24" fillId="0" borderId="103" xfId="0" applyNumberFormat="1" applyFont="1" applyBorder="1" applyAlignment="1">
      <alignment horizontal="center" vertical="center"/>
    </xf>
    <xf numFmtId="188" fontId="24" fillId="0" borderId="27" xfId="0" applyNumberFormat="1" applyFont="1" applyBorder="1" applyAlignment="1">
      <alignment horizontal="center" vertical="center"/>
    </xf>
    <xf numFmtId="188" fontId="24" fillId="0" borderId="29" xfId="0" applyNumberFormat="1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" fillId="3" borderId="30" xfId="0" applyFont="1" applyFill="1" applyBorder="1" applyAlignment="1">
      <alignment horizontal="left" vertical="center" wrapText="1" shrinkToFit="1"/>
    </xf>
    <xf numFmtId="0" fontId="2" fillId="3" borderId="31" xfId="0" applyFont="1" applyFill="1" applyBorder="1" applyAlignment="1">
      <alignment horizontal="left" vertical="center" shrinkToFit="1"/>
    </xf>
    <xf numFmtId="0" fontId="2" fillId="3" borderId="93" xfId="0" applyFont="1" applyFill="1" applyBorder="1" applyAlignment="1">
      <alignment horizontal="left" vertical="center" shrinkToFit="1"/>
    </xf>
    <xf numFmtId="0" fontId="2" fillId="3" borderId="17" xfId="0" applyFont="1" applyFill="1" applyBorder="1" applyAlignment="1">
      <alignment horizontal="distributed" vertical="center" indent="1"/>
    </xf>
    <xf numFmtId="0" fontId="2" fillId="3" borderId="0" xfId="0" applyFont="1" applyFill="1" applyBorder="1" applyAlignment="1">
      <alignment horizontal="distributed" vertical="center" indent="1"/>
    </xf>
    <xf numFmtId="0" fontId="2" fillId="3" borderId="9" xfId="0" applyFont="1" applyFill="1" applyBorder="1" applyAlignment="1">
      <alignment horizontal="distributed" vertical="center" indent="1"/>
    </xf>
    <xf numFmtId="0" fontId="2" fillId="3" borderId="11" xfId="0" applyFont="1" applyFill="1" applyBorder="1" applyAlignment="1">
      <alignment horizontal="distributed" vertical="center" indent="2" shrinkToFit="1"/>
    </xf>
    <xf numFmtId="0" fontId="2" fillId="3" borderId="26" xfId="0" applyFont="1" applyFill="1" applyBorder="1" applyAlignment="1">
      <alignment horizontal="distributed" vertical="center" indent="2" shrinkToFit="1"/>
    </xf>
    <xf numFmtId="182" fontId="2" fillId="3" borderId="11" xfId="0" applyNumberFormat="1" applyFont="1" applyFill="1" applyBorder="1" applyAlignment="1">
      <alignment horizontal="left" vertical="center" indent="1"/>
    </xf>
    <xf numFmtId="182" fontId="2" fillId="3" borderId="26" xfId="0" applyNumberFormat="1" applyFont="1" applyFill="1" applyBorder="1" applyAlignment="1">
      <alignment horizontal="left" vertical="center" indent="1"/>
    </xf>
    <xf numFmtId="182" fontId="2" fillId="3" borderId="11" xfId="0" applyNumberFormat="1" applyFont="1" applyFill="1" applyBorder="1" applyAlignment="1">
      <alignment horizontal="left" vertical="center"/>
    </xf>
    <xf numFmtId="182" fontId="2" fillId="3" borderId="26" xfId="0" applyNumberFormat="1" applyFont="1" applyFill="1" applyBorder="1" applyAlignment="1">
      <alignment horizontal="left" vertical="center"/>
    </xf>
    <xf numFmtId="182" fontId="2" fillId="3" borderId="25" xfId="0" applyNumberFormat="1" applyFont="1" applyFill="1" applyBorder="1" applyAlignment="1">
      <alignment horizontal="left" vertical="center"/>
    </xf>
    <xf numFmtId="180" fontId="2" fillId="3" borderId="11" xfId="0" applyNumberFormat="1" applyFont="1" applyFill="1" applyBorder="1" applyAlignment="1">
      <alignment horizontal="center" vertical="center"/>
    </xf>
    <xf numFmtId="180" fontId="2" fillId="3" borderId="26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top"/>
    </xf>
    <xf numFmtId="180" fontId="22" fillId="3" borderId="26" xfId="0" applyNumberFormat="1" applyFont="1" applyFill="1" applyBorder="1" applyAlignment="1">
      <alignment horizontal="center" vertical="top"/>
    </xf>
    <xf numFmtId="180" fontId="2" fillId="3" borderId="11" xfId="0" applyNumberFormat="1" applyFont="1" applyFill="1" applyBorder="1" applyAlignment="1">
      <alignment horizontal="left" vertical="center" indent="1"/>
    </xf>
    <xf numFmtId="180" fontId="2" fillId="3" borderId="26" xfId="0" applyNumberFormat="1" applyFont="1" applyFill="1" applyBorder="1" applyAlignment="1">
      <alignment horizontal="left" vertical="center" indent="1"/>
    </xf>
    <xf numFmtId="182" fontId="2" fillId="3" borderId="9" xfId="0" applyNumberFormat="1" applyFont="1" applyFill="1" applyBorder="1" applyAlignment="1">
      <alignment horizontal="center" vertical="center"/>
    </xf>
    <xf numFmtId="182" fontId="2" fillId="3" borderId="22" xfId="0" applyNumberFormat="1" applyFont="1" applyFill="1" applyBorder="1" applyAlignment="1">
      <alignment horizontal="center" vertical="center"/>
    </xf>
    <xf numFmtId="0" fontId="2" fillId="3" borderId="27" xfId="3" applyFont="1" applyFill="1" applyBorder="1" applyAlignment="1">
      <alignment horizontal="distributed" vertical="center" indent="1"/>
    </xf>
    <xf numFmtId="0" fontId="2" fillId="3" borderId="29" xfId="3" applyFont="1" applyFill="1" applyBorder="1" applyAlignment="1">
      <alignment horizontal="distributed" vertical="center" indent="1"/>
    </xf>
    <xf numFmtId="179" fontId="11" fillId="3" borderId="29" xfId="0" applyNumberFormat="1" applyFont="1" applyFill="1" applyBorder="1" applyAlignment="1">
      <alignment horizontal="right" vertical="center" indent="1" shrinkToFit="1"/>
    </xf>
    <xf numFmtId="180" fontId="4" fillId="3" borderId="11" xfId="0" applyNumberFormat="1" applyFont="1" applyFill="1" applyBorder="1" applyAlignment="1">
      <alignment horizontal="center" vertical="center"/>
    </xf>
    <xf numFmtId="180" fontId="4" fillId="3" borderId="26" xfId="0" applyNumberFormat="1" applyFont="1" applyFill="1" applyBorder="1" applyAlignment="1">
      <alignment horizontal="center" vertical="center"/>
    </xf>
    <xf numFmtId="186" fontId="10" fillId="3" borderId="0" xfId="0" applyNumberFormat="1" applyFont="1" applyFill="1" applyAlignment="1">
      <alignment horizontal="right" vertical="center" shrinkToFit="1"/>
    </xf>
    <xf numFmtId="186" fontId="21" fillId="3" borderId="0" xfId="0" applyNumberFormat="1" applyFont="1" applyFill="1" applyAlignment="1">
      <alignment horizontal="right" vertical="center" shrinkToFit="1"/>
    </xf>
    <xf numFmtId="0" fontId="22" fillId="3" borderId="11" xfId="0" applyFont="1" applyFill="1" applyBorder="1" applyAlignment="1">
      <alignment horizontal="center" vertical="top"/>
    </xf>
    <xf numFmtId="0" fontId="22" fillId="3" borderId="26" xfId="0" applyFont="1" applyFill="1" applyBorder="1" applyAlignment="1">
      <alignment horizontal="center" vertical="top"/>
    </xf>
    <xf numFmtId="182" fontId="2" fillId="3" borderId="23" xfId="0" applyNumberFormat="1" applyFont="1" applyFill="1" applyBorder="1" applyAlignment="1">
      <alignment horizontal="center" vertical="center"/>
    </xf>
    <xf numFmtId="0" fontId="2" fillId="3" borderId="28" xfId="3" applyFont="1" applyFill="1" applyBorder="1" applyAlignment="1">
      <alignment horizontal="distributed" vertical="center" indent="1"/>
    </xf>
    <xf numFmtId="0" fontId="0" fillId="0" borderId="28" xfId="0" applyBorder="1" applyAlignment="1">
      <alignment horizontal="right" vertical="center" indent="1" shrinkToFit="1"/>
    </xf>
    <xf numFmtId="182" fontId="2" fillId="3" borderId="16" xfId="0" applyNumberFormat="1" applyFont="1" applyFill="1" applyBorder="1" applyAlignment="1">
      <alignment horizontal="center" vertical="center"/>
    </xf>
    <xf numFmtId="182" fontId="2" fillId="3" borderId="17" xfId="0" applyNumberFormat="1" applyFont="1" applyFill="1" applyBorder="1" applyAlignment="1">
      <alignment horizontal="center" vertical="center"/>
    </xf>
    <xf numFmtId="182" fontId="2" fillId="3" borderId="15" xfId="0" applyNumberFormat="1" applyFont="1" applyFill="1" applyBorder="1" applyAlignment="1">
      <alignment horizontal="center" vertical="center"/>
    </xf>
    <xf numFmtId="182" fontId="2" fillId="3" borderId="20" xfId="0" applyNumberFormat="1" applyFont="1" applyFill="1" applyBorder="1" applyAlignment="1">
      <alignment horizontal="center" vertical="center"/>
    </xf>
    <xf numFmtId="182" fontId="2" fillId="3" borderId="0" xfId="0" applyNumberFormat="1" applyFont="1" applyFill="1" applyBorder="1" applyAlignment="1">
      <alignment horizontal="center" vertical="center"/>
    </xf>
    <xf numFmtId="182" fontId="2" fillId="3" borderId="19" xfId="0" applyNumberFormat="1" applyFont="1" applyFill="1" applyBorder="1" applyAlignment="1">
      <alignment horizontal="center" vertical="center"/>
    </xf>
    <xf numFmtId="189" fontId="0" fillId="0" borderId="27" xfId="0" applyNumberFormat="1" applyBorder="1" applyAlignment="1">
      <alignment horizontal="center" vertical="center"/>
    </xf>
    <xf numFmtId="189" fontId="0" fillId="0" borderId="29" xfId="0" applyNumberFormat="1" applyBorder="1" applyAlignment="1">
      <alignment horizontal="center" vertical="center"/>
    </xf>
    <xf numFmtId="189" fontId="0" fillId="0" borderId="100" xfId="0" applyNumberFormat="1" applyBorder="1" applyAlignment="1">
      <alignment horizontal="center" vertical="center"/>
    </xf>
    <xf numFmtId="189" fontId="0" fillId="0" borderId="104" xfId="0" applyNumberFormat="1" applyBorder="1" applyAlignment="1">
      <alignment horizontal="center" vertical="center"/>
    </xf>
    <xf numFmtId="187" fontId="25" fillId="0" borderId="0" xfId="0" applyNumberFormat="1" applyFont="1" applyAlignment="1">
      <alignment horizontal="right" vertical="center"/>
    </xf>
    <xf numFmtId="0" fontId="33" fillId="0" borderId="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 shrinkToFit="1"/>
    </xf>
    <xf numFmtId="49" fontId="34" fillId="0" borderId="111" xfId="0" applyNumberFormat="1" applyFont="1" applyBorder="1" applyAlignment="1" applyProtection="1">
      <alignment horizontal="center" vertical="center"/>
      <protection locked="0"/>
    </xf>
    <xf numFmtId="49" fontId="34" fillId="0" borderId="112" xfId="0" applyNumberFormat="1" applyFont="1" applyBorder="1" applyAlignment="1" applyProtection="1">
      <alignment horizontal="center" vertical="center"/>
      <protection locked="0"/>
    </xf>
    <xf numFmtId="49" fontId="34" fillId="0" borderId="113" xfId="0" applyNumberFormat="1" applyFont="1" applyBorder="1" applyAlignment="1" applyProtection="1">
      <alignment horizontal="center" vertical="center"/>
      <protection locked="0"/>
    </xf>
    <xf numFmtId="49" fontId="34" fillId="0" borderId="12" xfId="0" applyNumberFormat="1" applyFont="1" applyBorder="1" applyAlignment="1" applyProtection="1">
      <alignment horizontal="center" vertical="center"/>
      <protection locked="0"/>
    </xf>
    <xf numFmtId="49" fontId="34" fillId="0" borderId="11" xfId="0" applyNumberFormat="1" applyFont="1" applyBorder="1" applyAlignment="1" applyProtection="1">
      <alignment horizontal="center" vertical="center"/>
      <protection locked="0"/>
    </xf>
    <xf numFmtId="49" fontId="34" fillId="0" borderId="13" xfId="0" applyNumberFormat="1" applyFont="1" applyBorder="1" applyAlignment="1" applyProtection="1">
      <alignment horizontal="center" vertical="center"/>
      <protection locked="0"/>
    </xf>
    <xf numFmtId="49" fontId="34" fillId="0" borderId="30" xfId="0" applyNumberFormat="1" applyFont="1" applyBorder="1" applyAlignment="1" applyProtection="1">
      <alignment horizontal="center" vertical="center"/>
      <protection locked="0"/>
    </xf>
    <xf numFmtId="49" fontId="34" fillId="0" borderId="31" xfId="0" applyNumberFormat="1" applyFont="1" applyBorder="1" applyAlignment="1" applyProtection="1">
      <alignment horizontal="center" vertical="center"/>
      <protection locked="0"/>
    </xf>
    <xf numFmtId="49" fontId="34" fillId="0" borderId="93" xfId="0" applyNumberFormat="1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distributed" vertical="center" indent="3"/>
    </xf>
    <xf numFmtId="31" fontId="28" fillId="0" borderId="0" xfId="0" applyNumberFormat="1" applyFont="1" applyAlignment="1">
      <alignment horizontal="right" vertical="center"/>
    </xf>
    <xf numFmtId="0" fontId="34" fillId="0" borderId="106" xfId="0" applyFont="1" applyBorder="1" applyAlignment="1">
      <alignment horizontal="center" vertical="center"/>
    </xf>
    <xf numFmtId="0" fontId="34" fillId="0" borderId="107" xfId="0" applyFont="1" applyBorder="1" applyAlignment="1">
      <alignment horizontal="center" vertical="center"/>
    </xf>
    <xf numFmtId="49" fontId="34" fillId="0" borderId="109" xfId="0" applyNumberFormat="1" applyFont="1" applyBorder="1" applyAlignment="1">
      <alignment horizontal="center" vertical="center"/>
    </xf>
    <xf numFmtId="0" fontId="34" fillId="0" borderId="109" xfId="0" applyFont="1" applyBorder="1" applyAlignment="1">
      <alignment horizontal="center" vertical="center"/>
    </xf>
    <xf numFmtId="0" fontId="34" fillId="0" borderId="110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38" fontId="34" fillId="0" borderId="2" xfId="0" applyNumberFormat="1" applyFont="1" applyBorder="1" applyAlignment="1">
      <alignment horizontal="center" vertical="center"/>
    </xf>
    <xf numFmtId="38" fontId="34" fillId="0" borderId="42" xfId="0" applyNumberFormat="1" applyFont="1" applyBorder="1" applyAlignment="1">
      <alignment horizontal="center" vertical="center"/>
    </xf>
    <xf numFmtId="38" fontId="34" fillId="0" borderId="41" xfId="0" applyNumberFormat="1" applyFont="1" applyBorder="1" applyAlignment="1">
      <alignment horizontal="center" vertical="center"/>
    </xf>
    <xf numFmtId="38" fontId="34" fillId="0" borderId="4" xfId="0" applyNumberFormat="1" applyFont="1" applyBorder="1" applyAlignment="1">
      <alignment horizontal="center" vertical="center"/>
    </xf>
    <xf numFmtId="38" fontId="34" fillId="0" borderId="52" xfId="0" applyNumberFormat="1" applyFont="1" applyBorder="1" applyAlignment="1">
      <alignment horizontal="center" vertical="center"/>
    </xf>
    <xf numFmtId="38" fontId="34" fillId="0" borderId="49" xfId="0" applyNumberFormat="1" applyFont="1" applyBorder="1" applyAlignment="1">
      <alignment horizontal="center" vertical="center"/>
    </xf>
    <xf numFmtId="38" fontId="34" fillId="0" borderId="48" xfId="0" applyNumberFormat="1" applyFont="1" applyBorder="1" applyAlignment="1">
      <alignment horizontal="center" vertical="center"/>
    </xf>
    <xf numFmtId="38" fontId="34" fillId="0" borderId="53" xfId="0" applyNumberFormat="1" applyFont="1" applyBorder="1" applyAlignment="1">
      <alignment horizontal="center" vertical="center"/>
    </xf>
    <xf numFmtId="0" fontId="35" fillId="0" borderId="0" xfId="0" applyFont="1" applyAlignment="1">
      <alignment horizontal="distributed" vertical="center" indent="8" shrinkToFit="1"/>
    </xf>
    <xf numFmtId="31" fontId="28" fillId="0" borderId="1" xfId="0" applyNumberFormat="1" applyFont="1" applyBorder="1" applyAlignment="1">
      <alignment horizontal="right" vertical="center"/>
    </xf>
    <xf numFmtId="0" fontId="34" fillId="0" borderId="32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38" fontId="25" fillId="0" borderId="2" xfId="0" applyNumberFormat="1" applyFont="1" applyBorder="1" applyAlignment="1">
      <alignment horizontal="distributed" vertical="center" indent="4"/>
    </xf>
    <xf numFmtId="38" fontId="25" fillId="0" borderId="3" xfId="0" applyNumberFormat="1" applyFont="1" applyBorder="1" applyAlignment="1">
      <alignment horizontal="distributed" vertical="center" indent="4"/>
    </xf>
    <xf numFmtId="38" fontId="25" fillId="0" borderId="4" xfId="0" applyNumberFormat="1" applyFont="1" applyBorder="1" applyAlignment="1">
      <alignment horizontal="distributed" vertical="center" indent="4"/>
    </xf>
    <xf numFmtId="38" fontId="28" fillId="0" borderId="1" xfId="0" applyNumberFormat="1" applyFont="1" applyBorder="1" applyAlignment="1">
      <alignment horizontal="center" vertical="center"/>
    </xf>
    <xf numFmtId="38" fontId="28" fillId="0" borderId="53" xfId="0" applyNumberFormat="1" applyFont="1" applyBorder="1" applyAlignment="1">
      <alignment horizontal="center" vertical="center"/>
    </xf>
    <xf numFmtId="0" fontId="25" fillId="0" borderId="0" xfId="0" applyFont="1" applyAlignment="1">
      <alignment horizontal="distributed" vertical="center" indent="8"/>
    </xf>
    <xf numFmtId="191" fontId="28" fillId="0" borderId="0" xfId="0" applyNumberFormat="1" applyFont="1" applyAlignment="1">
      <alignment horizontal="right" vertical="center"/>
    </xf>
    <xf numFmtId="0" fontId="28" fillId="0" borderId="9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 indent="4"/>
    </xf>
    <xf numFmtId="183" fontId="2" fillId="0" borderId="36" xfId="0" applyNumberFormat="1" applyFont="1" applyBorder="1" applyAlignment="1">
      <alignment horizontal="right" vertical="center"/>
    </xf>
    <xf numFmtId="184" fontId="2" fillId="0" borderId="36" xfId="0" applyNumberFormat="1" applyFont="1" applyBorder="1" applyAlignment="1">
      <alignment horizontal="right" vertical="center"/>
    </xf>
    <xf numFmtId="185" fontId="2" fillId="0" borderId="36" xfId="0" applyNumberFormat="1" applyFont="1" applyBorder="1" applyAlignment="1">
      <alignment horizontal="right" vertical="center"/>
    </xf>
    <xf numFmtId="0" fontId="7" fillId="0" borderId="36" xfId="0" applyFont="1" applyBorder="1" applyAlignment="1">
      <alignment horizontal="center" vertical="center"/>
    </xf>
    <xf numFmtId="0" fontId="0" fillId="0" borderId="39" xfId="0" applyBorder="1" applyAlignment="1">
      <alignment vertical="center" textRotation="255"/>
    </xf>
    <xf numFmtId="0" fontId="0" fillId="0" borderId="40" xfId="0" applyBorder="1" applyAlignment="1">
      <alignment vertical="center" textRotation="255"/>
    </xf>
    <xf numFmtId="0" fontId="0" fillId="0" borderId="45" xfId="0" applyBorder="1" applyAlignment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46" xfId="0" applyBorder="1" applyAlignment="1">
      <alignment vertical="center" textRotation="255"/>
    </xf>
    <xf numFmtId="0" fontId="0" fillId="0" borderId="47" xfId="0" applyBorder="1" applyAlignment="1">
      <alignment vertical="center" textRotation="255"/>
    </xf>
    <xf numFmtId="0" fontId="0" fillId="0" borderId="4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6" fillId="2" borderId="39" xfId="0" applyFont="1" applyFill="1" applyBorder="1" applyAlignment="1">
      <alignment vertical="center"/>
    </xf>
    <xf numFmtId="0" fontId="17" fillId="2" borderId="40" xfId="0" applyFont="1" applyFill="1" applyBorder="1" applyAlignment="1">
      <alignment vertical="center"/>
    </xf>
    <xf numFmtId="0" fontId="17" fillId="2" borderId="43" xfId="0" applyFont="1" applyFill="1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18" fillId="0" borderId="40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38" fontId="18" fillId="0" borderId="40" xfId="1" applyFont="1" applyBorder="1" applyAlignment="1">
      <alignment horizontal="center" vertical="center"/>
    </xf>
    <xf numFmtId="38" fontId="18" fillId="0" borderId="43" xfId="1" applyFont="1" applyBorder="1" applyAlignment="1">
      <alignment horizontal="center" vertical="center"/>
    </xf>
    <xf numFmtId="38" fontId="18" fillId="0" borderId="25" xfId="1" applyFont="1" applyBorder="1" applyAlignment="1">
      <alignment horizontal="center" vertical="center"/>
    </xf>
    <xf numFmtId="38" fontId="18" fillId="0" borderId="50" xfId="1" applyFont="1" applyBorder="1" applyAlignment="1">
      <alignment horizontal="center" vertical="center"/>
    </xf>
    <xf numFmtId="38" fontId="18" fillId="0" borderId="47" xfId="1" applyFont="1" applyBorder="1" applyAlignment="1">
      <alignment horizontal="center" vertical="center"/>
    </xf>
    <xf numFmtId="38" fontId="18" fillId="0" borderId="51" xfId="1" applyFont="1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7" xfId="0" applyBorder="1" applyAlignment="1">
      <alignment vertical="center" textRotation="255"/>
    </xf>
    <xf numFmtId="0" fontId="0" fillId="0" borderId="28" xfId="0" applyBorder="1" applyAlignment="1">
      <alignment vertical="center" textRotation="255"/>
    </xf>
    <xf numFmtId="0" fontId="0" fillId="0" borderId="29" xfId="0" applyBorder="1" applyAlignment="1">
      <alignment vertical="center" textRotation="255"/>
    </xf>
    <xf numFmtId="0" fontId="0" fillId="0" borderId="65" xfId="0" applyBorder="1" applyAlignment="1">
      <alignment horizontal="right" vertical="center"/>
    </xf>
    <xf numFmtId="0" fontId="0" fillId="0" borderId="50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45" xfId="0" applyBorder="1" applyAlignment="1">
      <alignment horizontal="center" vertical="center" textRotation="255"/>
    </xf>
    <xf numFmtId="0" fontId="0" fillId="0" borderId="46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0" xfId="0" applyAlignment="1">
      <alignment horizontal="left"/>
    </xf>
    <xf numFmtId="0" fontId="24" fillId="0" borderId="0" xfId="0" applyFont="1" applyAlignment="1">
      <alignment horizontal="left"/>
    </xf>
    <xf numFmtId="0" fontId="42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187" fontId="25" fillId="0" borderId="0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shrinkToFit="1"/>
    </xf>
    <xf numFmtId="38" fontId="28" fillId="0" borderId="5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43" fillId="0" borderId="0" xfId="0" applyFont="1" applyBorder="1" applyAlignment="1">
      <alignment horizontal="left" vertical="center"/>
    </xf>
    <xf numFmtId="0" fontId="0" fillId="0" borderId="118" xfId="0" applyBorder="1" applyAlignment="1">
      <alignment horizontal="center" vertical="center" shrinkToFit="1"/>
    </xf>
    <xf numFmtId="0" fontId="0" fillId="0" borderId="119" xfId="0" applyBorder="1" applyAlignment="1">
      <alignment horizontal="center" vertical="center" shrinkToFit="1"/>
    </xf>
    <xf numFmtId="0" fontId="0" fillId="0" borderId="120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21" xfId="0" applyBorder="1" applyAlignment="1">
      <alignment horizontal="center" vertical="center" shrinkToFit="1"/>
    </xf>
    <xf numFmtId="0" fontId="0" fillId="0" borderId="122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123" xfId="0" applyBorder="1" applyAlignment="1">
      <alignment horizontal="center" vertical="center" shrinkToFit="1"/>
    </xf>
    <xf numFmtId="0" fontId="0" fillId="0" borderId="124" xfId="0" applyBorder="1" applyAlignment="1">
      <alignment horizontal="center" vertical="center" shrinkToFit="1"/>
    </xf>
    <xf numFmtId="0" fontId="0" fillId="0" borderId="125" xfId="0" applyBorder="1" applyAlignment="1">
      <alignment horizontal="center" vertical="center" shrinkToFit="1"/>
    </xf>
    <xf numFmtId="0" fontId="0" fillId="0" borderId="126" xfId="0" applyBorder="1" applyAlignment="1">
      <alignment horizontal="center" vertical="center" shrinkToFit="1"/>
    </xf>
    <xf numFmtId="0" fontId="0" fillId="0" borderId="124" xfId="0" applyFont="1" applyBorder="1" applyAlignment="1">
      <alignment horizontal="center" vertical="center" shrinkToFit="1"/>
    </xf>
    <xf numFmtId="0" fontId="0" fillId="0" borderId="119" xfId="0" applyFont="1" applyBorder="1" applyAlignment="1">
      <alignment horizontal="center" vertical="center" shrinkToFit="1"/>
    </xf>
    <xf numFmtId="0" fontId="0" fillId="0" borderId="120" xfId="0" applyFont="1" applyBorder="1" applyAlignment="1">
      <alignment horizontal="center" vertical="center" shrinkToFit="1"/>
    </xf>
    <xf numFmtId="0" fontId="0" fillId="0" borderId="125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121" xfId="0" applyFont="1" applyBorder="1" applyAlignment="1">
      <alignment horizontal="center" vertical="center" shrinkToFit="1"/>
    </xf>
    <xf numFmtId="0" fontId="0" fillId="0" borderId="126" xfId="0" applyFont="1" applyBorder="1" applyAlignment="1">
      <alignment horizontal="center" vertical="center" shrinkToFit="1"/>
    </xf>
    <xf numFmtId="0" fontId="0" fillId="0" borderId="38" xfId="0" applyFont="1" applyBorder="1" applyAlignment="1">
      <alignment horizontal="center" vertical="center" shrinkToFit="1"/>
    </xf>
    <xf numFmtId="0" fontId="0" fillId="0" borderId="123" xfId="0" applyFont="1" applyBorder="1" applyAlignment="1">
      <alignment horizontal="center" vertical="center" shrinkToFit="1"/>
    </xf>
    <xf numFmtId="0" fontId="0" fillId="0" borderId="127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28" xfId="0" applyBorder="1" applyAlignment="1">
      <alignment horizontal="center" vertical="center" shrinkToFit="1"/>
    </xf>
    <xf numFmtId="0" fontId="0" fillId="0" borderId="129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31" xfId="0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15" xfId="0" applyBorder="1" applyAlignment="1">
      <alignment horizontal="center" vertical="center" shrinkToFit="1"/>
    </xf>
    <xf numFmtId="0" fontId="0" fillId="0" borderId="116" xfId="0" applyBorder="1" applyAlignment="1">
      <alignment horizontal="center" vertical="center" shrinkToFit="1"/>
    </xf>
    <xf numFmtId="0" fontId="0" fillId="0" borderId="117" xfId="0" applyBorder="1" applyAlignment="1">
      <alignment horizontal="center" vertical="center" shrinkToFit="1"/>
    </xf>
    <xf numFmtId="0" fontId="25" fillId="0" borderId="67" xfId="0" applyFont="1" applyBorder="1" applyAlignment="1">
      <alignment horizontal="center" vertical="center" shrinkToFit="1"/>
    </xf>
    <xf numFmtId="0" fontId="25" fillId="0" borderId="68" xfId="0" applyFont="1" applyBorder="1" applyAlignment="1">
      <alignment horizontal="center" vertical="center" shrinkToFit="1"/>
    </xf>
    <xf numFmtId="0" fontId="25" fillId="0" borderId="69" xfId="0" applyFont="1" applyBorder="1" applyAlignment="1">
      <alignment horizontal="center" vertical="center" shrinkToFit="1"/>
    </xf>
    <xf numFmtId="0" fontId="25" fillId="0" borderId="20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53" xfId="0" applyFont="1" applyBorder="1" applyAlignment="1">
      <alignment horizontal="center" vertical="center" shrinkToFit="1"/>
    </xf>
  </cellXfs>
  <cellStyles count="4">
    <cellStyle name="パーセント" xfId="2" builtinId="5"/>
    <cellStyle name="桁区切り" xfId="1" builtinId="6"/>
    <cellStyle name="標準" xfId="0" builtinId="0"/>
    <cellStyle name="標準 2" xfId="3" xr:uid="{00000000-0005-0000-0000-000003000000}"/>
  </cellStyles>
  <dxfs count="9"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24</xdr:row>
      <xdr:rowOff>0</xdr:rowOff>
    </xdr:from>
    <xdr:to>
      <xdr:col>9</xdr:col>
      <xdr:colOff>0</xdr:colOff>
      <xdr:row>24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497205" y="9669780"/>
          <a:ext cx="6010275" cy="0"/>
          <a:chOff x="32" y="766"/>
          <a:chExt cx="587" cy="154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GrpSpPr>
            <a:grpSpLocks/>
          </xdr:cNvGrpSpPr>
        </xdr:nvGrpSpPr>
        <xdr:grpSpPr bwMode="auto">
          <a:xfrm>
            <a:off x="32" y="766"/>
            <a:ext cx="362" cy="154"/>
            <a:chOff x="32" y="766"/>
            <a:chExt cx="362" cy="154"/>
          </a:xfrm>
        </xdr:grpSpPr>
        <xdr:sp macro="" textlink="">
          <xdr:nvSpPr>
            <xdr:cNvPr id="8" name="Text Box 3">
              <a:extLst>
                <a:ext uri="{FF2B5EF4-FFF2-40B4-BE49-F238E27FC236}">
                  <a16:creationId xmlns:a16="http://schemas.microsoft.com/office/drawing/2014/main" id="{00000000-0008-0000-0600-00000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801704658025" y="9696450"/>
              <a:ext cx="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齢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福祉課長</a:t>
              </a:r>
            </a:p>
          </xdr:txBody>
        </xdr:sp>
        <xdr:sp macro="" textlink="">
          <xdr:nvSpPr>
            <xdr:cNvPr id="9" name="Text Box 4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801704658025" y="9696450"/>
              <a:ext cx="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課長補佐</a:t>
              </a:r>
            </a:p>
          </xdr:txBody>
        </xdr:sp>
        <xdr:sp macro="" textlink="">
          <xdr:nvSpPr>
            <xdr:cNvPr id="10" name="Text Box 5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540057309876" y="9696450"/>
              <a:ext cx="73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主査</a:t>
              </a:r>
            </a:p>
          </xdr:txBody>
        </xdr:sp>
        <xdr:sp macro="" textlink="">
          <xdr:nvSpPr>
            <xdr:cNvPr id="11" name="Text Box 6">
              <a:extLst>
                <a:ext uri="{FF2B5EF4-FFF2-40B4-BE49-F238E27FC236}">
                  <a16:creationId xmlns:a16="http://schemas.microsoft.com/office/drawing/2014/main" id="{00000000-0008-0000-0600-00000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-7079952559650" y="9696450"/>
              <a:ext cx="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担当</a:t>
              </a:r>
            </a:p>
          </xdr:txBody>
        </xdr:sp>
        <xdr:sp macro="" textlink="">
          <xdr:nvSpPr>
            <xdr:cNvPr id="12" name="Line 7">
              <a:extLst>
                <a:ext uri="{FF2B5EF4-FFF2-40B4-BE49-F238E27FC236}">
                  <a16:creationId xmlns:a16="http://schemas.microsoft.com/office/drawing/2014/main" id="{00000000-0008-0000-0600-00000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50" y="766"/>
              <a:ext cx="0" cy="15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" name="Line 8">
              <a:extLst>
                <a:ext uri="{FF2B5EF4-FFF2-40B4-BE49-F238E27FC236}">
                  <a16:creationId xmlns:a16="http://schemas.microsoft.com/office/drawing/2014/main" id="{00000000-0008-0000-0600-00000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1" y="766"/>
              <a:ext cx="0" cy="15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" name="Line 9">
              <a:extLst>
                <a:ext uri="{FF2B5EF4-FFF2-40B4-BE49-F238E27FC236}">
                  <a16:creationId xmlns:a16="http://schemas.microsoft.com/office/drawing/2014/main" id="{00000000-0008-0000-0600-00000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17" y="766"/>
              <a:ext cx="0" cy="15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4" name="Group 10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GrpSpPr>
            <a:grpSpLocks/>
          </xdr:cNvGrpSpPr>
        </xdr:nvGrpSpPr>
        <xdr:grpSpPr bwMode="auto">
          <a:xfrm>
            <a:off x="398" y="770"/>
            <a:ext cx="221" cy="130"/>
            <a:chOff x="398" y="770"/>
            <a:chExt cx="221" cy="130"/>
          </a:xfrm>
        </xdr:grpSpPr>
        <xdr:sp macro="" textlink="">
          <xdr:nvSpPr>
            <xdr:cNvPr id="5" name="Text Box 11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-19119952585948" y="9696450"/>
              <a:ext cx="221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供覧　　２ ０ ０ ５　　・　　４　・　１</a:t>
              </a:r>
            </a:p>
          </xdr:txBody>
        </xdr:sp>
        <xdr:sp macro="" textlink="">
          <xdr:nvSpPr>
            <xdr:cNvPr id="6" name="Text Box 12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-19119952585948" y="9696450"/>
              <a:ext cx="221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閲了　　２ ０ ０ ５　　・　　４　・　１</a:t>
              </a:r>
            </a:p>
          </xdr:txBody>
        </xdr:sp>
        <xdr:sp macro="" textlink="">
          <xdr:nvSpPr>
            <xdr:cNvPr id="7" name="Text Box 13">
              <a:extLst>
                <a:ext uri="{FF2B5EF4-FFF2-40B4-BE49-F238E27FC236}">
                  <a16:creationId xmlns:a16="http://schemas.microsoft.com/office/drawing/2014/main" id="{00000000-0008-0000-06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-19119952585948" y="9696450"/>
              <a:ext cx="221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確認　　２ ０ ０ ５　　・　　４　・　１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0</xdr:row>
      <xdr:rowOff>619125</xdr:rowOff>
    </xdr:from>
    <xdr:to>
      <xdr:col>8</xdr:col>
      <xdr:colOff>476250</xdr:colOff>
      <xdr:row>0</xdr:row>
      <xdr:rowOff>619125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80AEBDD7-5CDF-4229-85AB-DE56163D3022}"/>
            </a:ext>
          </a:extLst>
        </xdr:cNvPr>
        <xdr:cNvCxnSpPr>
          <a:cxnSpLocks noChangeShapeType="1"/>
        </xdr:cNvCxnSpPr>
      </xdr:nvCxnSpPr>
      <xdr:spPr bwMode="auto">
        <a:xfrm>
          <a:off x="5596890" y="619125"/>
          <a:ext cx="2125980" cy="0"/>
        </a:xfrm>
        <a:prstGeom prst="line">
          <a:avLst/>
        </a:prstGeom>
        <a:noFill/>
        <a:ln w="9525" algn="ctr">
          <a:solidFill>
            <a:srgbClr val="400000"/>
          </a:solidFill>
          <a:round/>
          <a:headEnd/>
          <a:tailEnd/>
        </a:ln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24</xdr:row>
      <xdr:rowOff>0</xdr:rowOff>
    </xdr:from>
    <xdr:to>
      <xdr:col>8</xdr:col>
      <xdr:colOff>447675</xdr:colOff>
      <xdr:row>24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497205" y="10073640"/>
          <a:ext cx="5993130" cy="0"/>
          <a:chOff x="32" y="766"/>
          <a:chExt cx="587" cy="154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>
            <a:grpSpLocks/>
          </xdr:cNvGrpSpPr>
        </xdr:nvGrpSpPr>
        <xdr:grpSpPr bwMode="auto">
          <a:xfrm>
            <a:off x="32" y="766"/>
            <a:ext cx="362" cy="154"/>
            <a:chOff x="32" y="766"/>
            <a:chExt cx="362" cy="154"/>
          </a:xfrm>
        </xdr:grpSpPr>
        <xdr:sp macro="" textlink="">
          <xdr:nvSpPr>
            <xdr:cNvPr id="8" name="Text Box 3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801704658025" y="9896475"/>
              <a:ext cx="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齢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福祉課長</a:t>
              </a:r>
            </a:p>
          </xdr:txBody>
        </xdr:sp>
        <xdr:sp macro="" textlink="">
          <xdr:nvSpPr>
            <xdr:cNvPr id="9" name="Text Box 4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801704658025" y="9896475"/>
              <a:ext cx="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課長補佐</a:t>
              </a:r>
            </a:p>
          </xdr:txBody>
        </xdr:sp>
        <xdr:sp macro="" textlink="">
          <xdr:nvSpPr>
            <xdr:cNvPr id="10" name="Text Box 5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540057309876" y="9896475"/>
              <a:ext cx="73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主査</a:t>
              </a:r>
            </a:p>
          </xdr:txBody>
        </xdr:sp>
        <xdr:sp macro="" textlink="">
          <xdr:nvSpPr>
            <xdr:cNvPr id="11" name="Text Box 6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-7079952559650" y="9896475"/>
              <a:ext cx="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担当</a:t>
              </a:r>
            </a:p>
          </xdr:txBody>
        </xdr:sp>
        <xdr:sp macro="" textlink="">
          <xdr:nvSpPr>
            <xdr:cNvPr id="12" name="Line 7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50" y="766"/>
              <a:ext cx="0" cy="15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" name="Line 8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1" y="766"/>
              <a:ext cx="0" cy="15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" name="Line 9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17" y="766"/>
              <a:ext cx="0" cy="15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4" name="Group 10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>
            <a:grpSpLocks/>
          </xdr:cNvGrpSpPr>
        </xdr:nvGrpSpPr>
        <xdr:grpSpPr bwMode="auto">
          <a:xfrm>
            <a:off x="398" y="770"/>
            <a:ext cx="221" cy="130"/>
            <a:chOff x="398" y="770"/>
            <a:chExt cx="221" cy="130"/>
          </a:xfrm>
        </xdr:grpSpPr>
        <xdr:sp macro="" textlink="">
          <xdr:nvSpPr>
            <xdr:cNvPr id="5" name="Text Box 11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-19119952585948" y="9896475"/>
              <a:ext cx="221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供覧　　２ ０ ０ ５　　・　　４　・　１</a:t>
              </a:r>
            </a:p>
          </xdr:txBody>
        </xdr:sp>
        <xdr:sp macro="" textlink="">
          <xdr:nvSpPr>
            <xdr:cNvPr id="6" name="Text Box 12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-19119952585948" y="9896475"/>
              <a:ext cx="221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閲了　　２ ０ ０ ５　　・　　４　・　１</a:t>
              </a:r>
            </a:p>
          </xdr:txBody>
        </xdr:sp>
        <xdr:sp macro="" textlink="">
          <xdr:nvSpPr>
            <xdr:cNvPr id="7" name="Text Box 13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-19119952585948" y="9896475"/>
              <a:ext cx="221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確認　　２ ０ ０ ５　　・　　４　・　１</a:t>
              </a: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163830</xdr:colOff>
      <xdr:row>0</xdr:row>
      <xdr:rowOff>628650</xdr:rowOff>
    </xdr:from>
    <xdr:to>
      <xdr:col>8</xdr:col>
      <xdr:colOff>630555</xdr:colOff>
      <xdr:row>0</xdr:row>
      <xdr:rowOff>628650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47A21BAF-1356-4B74-A0AB-37B8F772C8CD}"/>
            </a:ext>
          </a:extLst>
        </xdr:cNvPr>
        <xdr:cNvCxnSpPr>
          <a:cxnSpLocks noChangeShapeType="1"/>
        </xdr:cNvCxnSpPr>
      </xdr:nvCxnSpPr>
      <xdr:spPr bwMode="auto">
        <a:xfrm>
          <a:off x="5474970" y="628650"/>
          <a:ext cx="2326005" cy="0"/>
        </a:xfrm>
        <a:prstGeom prst="line">
          <a:avLst/>
        </a:prstGeom>
        <a:noFill/>
        <a:ln w="9525" algn="ctr">
          <a:solidFill>
            <a:srgbClr val="400000"/>
          </a:solidFill>
          <a:round/>
          <a:headEnd/>
          <a:tailEnd/>
        </a:ln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AF7E61E-9A33-417A-A12D-EFB907FD0787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236220</xdr:colOff>
      <xdr:row>20</xdr:row>
      <xdr:rowOff>0</xdr:rowOff>
    </xdr:from>
    <xdr:to>
      <xdr:col>3</xdr:col>
      <xdr:colOff>217170</xdr:colOff>
      <xdr:row>20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7E33BF5-1CB4-4664-AF97-4A19F2817578}"/>
            </a:ext>
          </a:extLst>
        </xdr:cNvPr>
        <xdr:cNvSpPr txBox="1">
          <a:spLocks noChangeArrowheads="1"/>
        </xdr:cNvSpPr>
      </xdr:nvSpPr>
      <xdr:spPr bwMode="auto">
        <a:xfrm>
          <a:off x="3352800" y="92202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22860" rIns="45720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以下余白</a:t>
          </a:r>
          <a:endParaRPr lang="ja-JP" altLang="en-US"/>
        </a:p>
      </xdr:txBody>
    </xdr:sp>
    <xdr:clientData/>
  </xdr:twoCellAnchor>
  <xdr:twoCellAnchor>
    <xdr:from>
      <xdr:col>3</xdr:col>
      <xdr:colOff>236220</xdr:colOff>
      <xdr:row>20</xdr:row>
      <xdr:rowOff>0</xdr:rowOff>
    </xdr:from>
    <xdr:to>
      <xdr:col>3</xdr:col>
      <xdr:colOff>217170</xdr:colOff>
      <xdr:row>20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F64CAB7E-3333-472B-9508-2DE2E061F459}"/>
            </a:ext>
          </a:extLst>
        </xdr:cNvPr>
        <xdr:cNvSpPr txBox="1">
          <a:spLocks noChangeArrowheads="1"/>
        </xdr:cNvSpPr>
      </xdr:nvSpPr>
      <xdr:spPr bwMode="auto">
        <a:xfrm>
          <a:off x="3352800" y="9220200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45720" tIns="22860" rIns="45720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以下余白</a:t>
          </a: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39E121A-104A-4E4E-9838-70125C605BDF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1695450</xdr:colOff>
      <xdr:row>2</xdr:row>
      <xdr:rowOff>257175</xdr:rowOff>
    </xdr:from>
    <xdr:to>
      <xdr:col>7</xdr:col>
      <xdr:colOff>0</xdr:colOff>
      <xdr:row>2</xdr:row>
      <xdr:rowOff>257175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C11C988-D67C-43CF-BCE2-4ED794A873EE}"/>
            </a:ext>
          </a:extLst>
        </xdr:cNvPr>
        <xdr:cNvCxnSpPr/>
      </xdr:nvCxnSpPr>
      <xdr:spPr bwMode="auto">
        <a:xfrm>
          <a:off x="4446270" y="1034415"/>
          <a:ext cx="2503170" cy="0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3</xdr:col>
      <xdr:colOff>1952625</xdr:colOff>
      <xdr:row>154</xdr:row>
      <xdr:rowOff>152400</xdr:rowOff>
    </xdr:from>
    <xdr:ext cx="800219" cy="29245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0F86B87-7966-4E5F-9D79-EF86CA9563B3}"/>
            </a:ext>
          </a:extLst>
        </xdr:cNvPr>
        <xdr:cNvSpPr txBox="1"/>
      </xdr:nvSpPr>
      <xdr:spPr>
        <a:xfrm>
          <a:off x="4703445" y="43799760"/>
          <a:ext cx="800219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HG丸ｺﾞｼｯｸM-PRO" panose="020F0400000000000000" pitchFamily="34" charset="-128"/>
              <a:ea typeface="HG丸ｺﾞｼｯｸM-PRO" panose="020F0400000000000000" pitchFamily="34" charset="-128"/>
            </a:rPr>
            <a:t>人数合計</a:t>
          </a:r>
        </a:p>
      </xdr:txBody>
    </xdr:sp>
    <xdr:clientData/>
  </xdr:oneCellAnchor>
  <xdr:oneCellAnchor>
    <xdr:from>
      <xdr:col>3</xdr:col>
      <xdr:colOff>1952625</xdr:colOff>
      <xdr:row>157</xdr:row>
      <xdr:rowOff>171450</xdr:rowOff>
    </xdr:from>
    <xdr:ext cx="800219" cy="29245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856572E-7C64-4C55-ACDE-E65D9AA6752A}"/>
            </a:ext>
          </a:extLst>
        </xdr:cNvPr>
        <xdr:cNvSpPr txBox="1"/>
      </xdr:nvSpPr>
      <xdr:spPr>
        <a:xfrm>
          <a:off x="4703445" y="44664630"/>
          <a:ext cx="800219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HG丸ｺﾞｼｯｸM-PRO" panose="020F0400000000000000" pitchFamily="34" charset="-128"/>
              <a:ea typeface="HG丸ｺﾞｼｯｸM-PRO" panose="020F0400000000000000" pitchFamily="34" charset="-128"/>
            </a:rPr>
            <a:t>平均年齢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90900&#39640;&#40802;&#32773;&#25903;&#25588;&#35506;/0030_&#22312;&#23429;&#29983;&#12365;&#12364;&#12356;&#25285;&#24403;/060_&#32769;&#20154;&#12463;&#12521;&#12502;/01&#12288;&#24066;&#35036;&#21161;&#37329;/&#35036;&#21161;&#37329;&#12477;&#12501;&#12488;&#65288;&#32769;&#36899;&#24773;&#22577;&#36890;&#20449;&#37096;&#20250;&#12424;&#12426;&#65289;/R6&#23455;&#32318;&#12539;R7&#30003;&#35531;/20250129%20&#20024;&#30000;&#37096;&#20250;&#38263;&#12424;&#12426;&#65288;&#21336;&#20301;&#12463;&#12521;&#12502;&#12363;&#12425;&#20381;&#38972;&#12354;&#12387;&#12383;&#12425;&#36865;&#20184;&#12375;&#12390;&#12424;&#12356;&#65289;/2025&#24180;&#24230;&#35036;&#21161;&#37329;&#30003;&#35531;&#12477;&#12501;&#12488;&#20837;&#21147;&#35215;&#21046;&#20184;202501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引き"/>
      <sheetName val="入力シート"/>
      <sheetName val="1-①実績報告書"/>
      <sheetName val="1-②収支決算書"/>
      <sheetName val="1-③活動実施記録"/>
      <sheetName val="2-①交付申請書"/>
      <sheetName val="2-②収支予算書"/>
      <sheetName val="2-③活動計画書"/>
      <sheetName val="2-④役員名簿等"/>
      <sheetName val="2-⑤会員名簿"/>
      <sheetName val="2-⑥会則"/>
      <sheetName val="3-①請求書・口座振込依頼書"/>
      <sheetName val="付録・実態調査票"/>
    </sheetNames>
    <sheetDataSet>
      <sheetData sheetId="0">
        <row r="6">
          <cell r="M6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C5" t="str">
            <v/>
          </cell>
          <cell r="D5">
            <v>0</v>
          </cell>
        </row>
        <row r="6">
          <cell r="C6" t="str">
            <v/>
          </cell>
          <cell r="D6">
            <v>0</v>
          </cell>
        </row>
        <row r="7">
          <cell r="C7" t="str">
            <v/>
          </cell>
          <cell r="D7">
            <v>0</v>
          </cell>
        </row>
        <row r="8">
          <cell r="C8" t="str">
            <v/>
          </cell>
          <cell r="D8">
            <v>0</v>
          </cell>
        </row>
        <row r="9">
          <cell r="C9" t="str">
            <v/>
          </cell>
          <cell r="D9">
            <v>0</v>
          </cell>
        </row>
        <row r="10">
          <cell r="C10" t="str">
            <v/>
          </cell>
          <cell r="D10">
            <v>0</v>
          </cell>
        </row>
        <row r="11">
          <cell r="C11" t="str">
            <v/>
          </cell>
          <cell r="D11">
            <v>0</v>
          </cell>
        </row>
        <row r="12">
          <cell r="C12" t="str">
            <v/>
          </cell>
          <cell r="D12">
            <v>0</v>
          </cell>
        </row>
        <row r="13">
          <cell r="C13" t="str">
            <v/>
          </cell>
          <cell r="D13">
            <v>0</v>
          </cell>
        </row>
        <row r="14">
          <cell r="C14" t="str">
            <v/>
          </cell>
          <cell r="D14">
            <v>0</v>
          </cell>
        </row>
        <row r="15">
          <cell r="C15" t="str">
            <v/>
          </cell>
          <cell r="D15">
            <v>0</v>
          </cell>
        </row>
        <row r="16">
          <cell r="C16" t="str">
            <v/>
          </cell>
          <cell r="D16">
            <v>0</v>
          </cell>
        </row>
        <row r="17">
          <cell r="C17" t="str">
            <v/>
          </cell>
          <cell r="D17">
            <v>0</v>
          </cell>
        </row>
        <row r="18">
          <cell r="C18" t="str">
            <v/>
          </cell>
          <cell r="D18">
            <v>0</v>
          </cell>
        </row>
        <row r="19">
          <cell r="C19" t="str">
            <v/>
          </cell>
          <cell r="D19">
            <v>0</v>
          </cell>
        </row>
        <row r="20">
          <cell r="C20" t="str">
            <v/>
          </cell>
          <cell r="D20">
            <v>0</v>
          </cell>
        </row>
        <row r="21">
          <cell r="C21" t="str">
            <v/>
          </cell>
          <cell r="D21">
            <v>0</v>
          </cell>
        </row>
        <row r="22">
          <cell r="C22" t="str">
            <v/>
          </cell>
          <cell r="D22">
            <v>0</v>
          </cell>
        </row>
        <row r="23">
          <cell r="C23" t="str">
            <v/>
          </cell>
          <cell r="D23">
            <v>0</v>
          </cell>
        </row>
        <row r="24">
          <cell r="C24" t="str">
            <v/>
          </cell>
          <cell r="D24">
            <v>0</v>
          </cell>
        </row>
        <row r="25">
          <cell r="C25" t="str">
            <v/>
          </cell>
          <cell r="D25">
            <v>0</v>
          </cell>
        </row>
        <row r="26">
          <cell r="C26" t="str">
            <v/>
          </cell>
          <cell r="D26">
            <v>0</v>
          </cell>
        </row>
        <row r="27">
          <cell r="C27" t="str">
            <v/>
          </cell>
          <cell r="D27">
            <v>0</v>
          </cell>
        </row>
        <row r="28">
          <cell r="C28" t="str">
            <v/>
          </cell>
          <cell r="D28">
            <v>0</v>
          </cell>
        </row>
        <row r="29">
          <cell r="C29" t="str">
            <v/>
          </cell>
          <cell r="D29">
            <v>0</v>
          </cell>
        </row>
        <row r="30">
          <cell r="C30" t="str">
            <v/>
          </cell>
          <cell r="D30">
            <v>0</v>
          </cell>
        </row>
        <row r="31">
          <cell r="C31" t="str">
            <v/>
          </cell>
          <cell r="D31">
            <v>0</v>
          </cell>
        </row>
        <row r="32">
          <cell r="C32" t="str">
            <v/>
          </cell>
          <cell r="D32">
            <v>0</v>
          </cell>
        </row>
        <row r="33">
          <cell r="C33" t="str">
            <v/>
          </cell>
          <cell r="D33">
            <v>0</v>
          </cell>
        </row>
        <row r="34">
          <cell r="C34" t="str">
            <v/>
          </cell>
          <cell r="D34">
            <v>0</v>
          </cell>
        </row>
        <row r="35">
          <cell r="C35" t="str">
            <v/>
          </cell>
          <cell r="D35">
            <v>0</v>
          </cell>
        </row>
        <row r="36">
          <cell r="C36" t="str">
            <v/>
          </cell>
          <cell r="D36">
            <v>0</v>
          </cell>
        </row>
        <row r="37">
          <cell r="C37" t="str">
            <v/>
          </cell>
          <cell r="D37">
            <v>0</v>
          </cell>
        </row>
        <row r="38">
          <cell r="C38" t="str">
            <v/>
          </cell>
          <cell r="D38">
            <v>0</v>
          </cell>
        </row>
        <row r="39">
          <cell r="C39" t="str">
            <v/>
          </cell>
          <cell r="D39">
            <v>0</v>
          </cell>
        </row>
        <row r="40">
          <cell r="C40" t="str">
            <v/>
          </cell>
          <cell r="D40">
            <v>0</v>
          </cell>
        </row>
        <row r="41">
          <cell r="C41" t="str">
            <v/>
          </cell>
          <cell r="D41">
            <v>0</v>
          </cell>
        </row>
        <row r="42">
          <cell r="C42" t="str">
            <v/>
          </cell>
          <cell r="D42">
            <v>0</v>
          </cell>
        </row>
        <row r="43">
          <cell r="C43" t="str">
            <v/>
          </cell>
          <cell r="D43">
            <v>0</v>
          </cell>
        </row>
        <row r="44">
          <cell r="C44" t="str">
            <v/>
          </cell>
          <cell r="D44">
            <v>0</v>
          </cell>
        </row>
        <row r="45">
          <cell r="C45" t="str">
            <v/>
          </cell>
          <cell r="D45">
            <v>0</v>
          </cell>
        </row>
        <row r="46">
          <cell r="C46" t="str">
            <v/>
          </cell>
          <cell r="D46">
            <v>0</v>
          </cell>
        </row>
        <row r="47">
          <cell r="C47" t="str">
            <v/>
          </cell>
          <cell r="D47">
            <v>0</v>
          </cell>
        </row>
        <row r="48">
          <cell r="C48" t="str">
            <v/>
          </cell>
          <cell r="D48">
            <v>0</v>
          </cell>
        </row>
        <row r="49">
          <cell r="C49" t="str">
            <v/>
          </cell>
          <cell r="D49">
            <v>0</v>
          </cell>
        </row>
        <row r="50">
          <cell r="C50" t="str">
            <v/>
          </cell>
          <cell r="D50">
            <v>0</v>
          </cell>
        </row>
        <row r="51">
          <cell r="C51" t="str">
            <v/>
          </cell>
          <cell r="D51">
            <v>0</v>
          </cell>
        </row>
        <row r="52">
          <cell r="C52" t="str">
            <v/>
          </cell>
          <cell r="D52">
            <v>0</v>
          </cell>
        </row>
        <row r="53">
          <cell r="C53" t="str">
            <v/>
          </cell>
          <cell r="D53">
            <v>0</v>
          </cell>
        </row>
        <row r="54">
          <cell r="C54" t="str">
            <v/>
          </cell>
          <cell r="D54">
            <v>0</v>
          </cell>
        </row>
        <row r="55">
          <cell r="C55" t="str">
            <v/>
          </cell>
          <cell r="D55">
            <v>0</v>
          </cell>
        </row>
        <row r="56">
          <cell r="C56" t="str">
            <v/>
          </cell>
          <cell r="D56">
            <v>0</v>
          </cell>
        </row>
        <row r="57">
          <cell r="C57" t="str">
            <v/>
          </cell>
          <cell r="D57">
            <v>0</v>
          </cell>
        </row>
        <row r="58">
          <cell r="C58" t="str">
            <v/>
          </cell>
          <cell r="D58">
            <v>0</v>
          </cell>
        </row>
        <row r="59">
          <cell r="C59" t="str">
            <v/>
          </cell>
          <cell r="D59">
            <v>0</v>
          </cell>
        </row>
        <row r="60">
          <cell r="C60" t="str">
            <v/>
          </cell>
          <cell r="D60">
            <v>0</v>
          </cell>
        </row>
        <row r="61">
          <cell r="C61" t="str">
            <v/>
          </cell>
          <cell r="D61">
            <v>0</v>
          </cell>
        </row>
        <row r="62">
          <cell r="C62" t="str">
            <v/>
          </cell>
          <cell r="D62">
            <v>0</v>
          </cell>
        </row>
        <row r="63">
          <cell r="C63" t="str">
            <v/>
          </cell>
          <cell r="D63">
            <v>0</v>
          </cell>
        </row>
        <row r="64">
          <cell r="C64" t="str">
            <v/>
          </cell>
          <cell r="D64">
            <v>0</v>
          </cell>
        </row>
        <row r="65">
          <cell r="C65" t="str">
            <v/>
          </cell>
          <cell r="D65">
            <v>0</v>
          </cell>
        </row>
        <row r="66">
          <cell r="C66" t="str">
            <v/>
          </cell>
          <cell r="D66">
            <v>0</v>
          </cell>
        </row>
        <row r="67">
          <cell r="C67" t="str">
            <v/>
          </cell>
          <cell r="D67">
            <v>0</v>
          </cell>
        </row>
        <row r="68">
          <cell r="C68" t="str">
            <v/>
          </cell>
          <cell r="D68">
            <v>0</v>
          </cell>
        </row>
        <row r="69">
          <cell r="C69" t="str">
            <v/>
          </cell>
          <cell r="D69">
            <v>0</v>
          </cell>
        </row>
        <row r="70">
          <cell r="C70" t="str">
            <v/>
          </cell>
          <cell r="D70">
            <v>0</v>
          </cell>
        </row>
        <row r="71">
          <cell r="C71" t="str">
            <v/>
          </cell>
          <cell r="D71">
            <v>0</v>
          </cell>
        </row>
        <row r="72">
          <cell r="C72" t="str">
            <v/>
          </cell>
          <cell r="D72">
            <v>0</v>
          </cell>
        </row>
        <row r="73">
          <cell r="C73" t="str">
            <v/>
          </cell>
          <cell r="D73">
            <v>0</v>
          </cell>
        </row>
        <row r="74">
          <cell r="C74" t="str">
            <v/>
          </cell>
          <cell r="D74">
            <v>0</v>
          </cell>
        </row>
        <row r="75">
          <cell r="C75" t="str">
            <v/>
          </cell>
          <cell r="D75">
            <v>0</v>
          </cell>
        </row>
        <row r="76">
          <cell r="C76" t="str">
            <v/>
          </cell>
          <cell r="D76">
            <v>0</v>
          </cell>
        </row>
        <row r="77">
          <cell r="C77" t="str">
            <v/>
          </cell>
          <cell r="D77">
            <v>0</v>
          </cell>
        </row>
        <row r="78">
          <cell r="C78" t="str">
            <v/>
          </cell>
          <cell r="D78">
            <v>0</v>
          </cell>
        </row>
        <row r="79">
          <cell r="C79" t="str">
            <v/>
          </cell>
          <cell r="D79">
            <v>0</v>
          </cell>
        </row>
        <row r="80">
          <cell r="C80" t="str">
            <v/>
          </cell>
          <cell r="D80">
            <v>0</v>
          </cell>
        </row>
        <row r="81">
          <cell r="C81" t="str">
            <v/>
          </cell>
          <cell r="D81">
            <v>0</v>
          </cell>
        </row>
        <row r="82">
          <cell r="C82" t="str">
            <v/>
          </cell>
          <cell r="D82">
            <v>0</v>
          </cell>
        </row>
        <row r="83">
          <cell r="C83" t="str">
            <v/>
          </cell>
          <cell r="D83">
            <v>0</v>
          </cell>
        </row>
        <row r="84">
          <cell r="C84" t="str">
            <v/>
          </cell>
          <cell r="D84">
            <v>0</v>
          </cell>
        </row>
        <row r="85">
          <cell r="C85" t="str">
            <v/>
          </cell>
          <cell r="D85">
            <v>0</v>
          </cell>
        </row>
        <row r="86">
          <cell r="C86" t="str">
            <v/>
          </cell>
          <cell r="D86">
            <v>0</v>
          </cell>
        </row>
        <row r="87">
          <cell r="C87" t="str">
            <v/>
          </cell>
          <cell r="D87">
            <v>0</v>
          </cell>
        </row>
        <row r="88">
          <cell r="C88" t="str">
            <v/>
          </cell>
          <cell r="D88">
            <v>0</v>
          </cell>
        </row>
        <row r="89">
          <cell r="C89" t="str">
            <v/>
          </cell>
          <cell r="D89">
            <v>0</v>
          </cell>
        </row>
        <row r="90">
          <cell r="C90" t="str">
            <v/>
          </cell>
          <cell r="D90">
            <v>0</v>
          </cell>
        </row>
        <row r="91">
          <cell r="C91" t="str">
            <v/>
          </cell>
          <cell r="D91">
            <v>0</v>
          </cell>
        </row>
        <row r="92">
          <cell r="C92" t="str">
            <v/>
          </cell>
          <cell r="D92">
            <v>0</v>
          </cell>
        </row>
        <row r="93">
          <cell r="C93" t="str">
            <v/>
          </cell>
          <cell r="D93">
            <v>0</v>
          </cell>
        </row>
        <row r="94">
          <cell r="C94" t="str">
            <v/>
          </cell>
          <cell r="D94">
            <v>0</v>
          </cell>
        </row>
        <row r="95">
          <cell r="C95" t="str">
            <v/>
          </cell>
          <cell r="D95">
            <v>0</v>
          </cell>
        </row>
        <row r="96">
          <cell r="C96" t="str">
            <v/>
          </cell>
          <cell r="D96">
            <v>0</v>
          </cell>
        </row>
        <row r="97">
          <cell r="C97" t="str">
            <v/>
          </cell>
          <cell r="D97">
            <v>0</v>
          </cell>
        </row>
        <row r="98">
          <cell r="C98" t="str">
            <v/>
          </cell>
          <cell r="D98">
            <v>0</v>
          </cell>
        </row>
        <row r="99">
          <cell r="C99" t="str">
            <v/>
          </cell>
          <cell r="D99">
            <v>0</v>
          </cell>
        </row>
        <row r="100">
          <cell r="C100" t="str">
            <v/>
          </cell>
          <cell r="D100">
            <v>0</v>
          </cell>
        </row>
        <row r="101">
          <cell r="C101" t="str">
            <v/>
          </cell>
          <cell r="D101">
            <v>0</v>
          </cell>
        </row>
        <row r="102">
          <cell r="C102" t="str">
            <v/>
          </cell>
          <cell r="D102">
            <v>0</v>
          </cell>
        </row>
        <row r="103">
          <cell r="C103" t="str">
            <v/>
          </cell>
          <cell r="D103">
            <v>0</v>
          </cell>
        </row>
        <row r="104">
          <cell r="C104" t="str">
            <v/>
          </cell>
          <cell r="D104">
            <v>0</v>
          </cell>
        </row>
        <row r="105">
          <cell r="C105" t="str">
            <v/>
          </cell>
          <cell r="D105">
            <v>0</v>
          </cell>
        </row>
        <row r="106">
          <cell r="C106" t="str">
            <v/>
          </cell>
          <cell r="D106">
            <v>0</v>
          </cell>
        </row>
        <row r="107">
          <cell r="C107" t="str">
            <v/>
          </cell>
          <cell r="D107">
            <v>0</v>
          </cell>
        </row>
        <row r="108">
          <cell r="C108" t="str">
            <v/>
          </cell>
          <cell r="D108">
            <v>0</v>
          </cell>
        </row>
        <row r="109">
          <cell r="C109" t="str">
            <v/>
          </cell>
          <cell r="D109">
            <v>0</v>
          </cell>
        </row>
        <row r="110">
          <cell r="C110" t="str">
            <v/>
          </cell>
          <cell r="D110">
            <v>0</v>
          </cell>
        </row>
        <row r="111">
          <cell r="C111" t="str">
            <v/>
          </cell>
          <cell r="D111">
            <v>0</v>
          </cell>
        </row>
        <row r="112">
          <cell r="C112" t="str">
            <v/>
          </cell>
          <cell r="D112">
            <v>0</v>
          </cell>
        </row>
        <row r="113">
          <cell r="C113" t="str">
            <v/>
          </cell>
          <cell r="D113">
            <v>0</v>
          </cell>
        </row>
        <row r="114">
          <cell r="C114" t="str">
            <v/>
          </cell>
          <cell r="D114">
            <v>0</v>
          </cell>
        </row>
        <row r="115">
          <cell r="C115" t="str">
            <v/>
          </cell>
          <cell r="D115">
            <v>0</v>
          </cell>
        </row>
        <row r="116">
          <cell r="C116" t="str">
            <v/>
          </cell>
          <cell r="D116">
            <v>0</v>
          </cell>
        </row>
        <row r="117">
          <cell r="C117" t="str">
            <v/>
          </cell>
          <cell r="D117">
            <v>0</v>
          </cell>
        </row>
        <row r="118">
          <cell r="C118" t="str">
            <v/>
          </cell>
          <cell r="D118">
            <v>0</v>
          </cell>
        </row>
        <row r="119">
          <cell r="C119" t="str">
            <v/>
          </cell>
          <cell r="D119">
            <v>0</v>
          </cell>
        </row>
        <row r="120">
          <cell r="C120" t="str">
            <v/>
          </cell>
          <cell r="D120">
            <v>0</v>
          </cell>
        </row>
        <row r="121">
          <cell r="C121" t="str">
            <v/>
          </cell>
          <cell r="D121">
            <v>0</v>
          </cell>
        </row>
        <row r="122">
          <cell r="C122" t="str">
            <v/>
          </cell>
          <cell r="D122">
            <v>0</v>
          </cell>
        </row>
        <row r="123">
          <cell r="C123" t="str">
            <v/>
          </cell>
          <cell r="D123">
            <v>0</v>
          </cell>
        </row>
        <row r="124">
          <cell r="C124" t="str">
            <v/>
          </cell>
          <cell r="D124">
            <v>0</v>
          </cell>
        </row>
        <row r="125">
          <cell r="C125" t="str">
            <v/>
          </cell>
          <cell r="D125">
            <v>0</v>
          </cell>
        </row>
        <row r="126">
          <cell r="C126" t="str">
            <v/>
          </cell>
          <cell r="D126">
            <v>0</v>
          </cell>
        </row>
        <row r="127">
          <cell r="C127" t="str">
            <v/>
          </cell>
          <cell r="D127">
            <v>0</v>
          </cell>
        </row>
        <row r="128">
          <cell r="C128" t="str">
            <v/>
          </cell>
          <cell r="D128">
            <v>0</v>
          </cell>
        </row>
        <row r="129">
          <cell r="C129" t="str">
            <v/>
          </cell>
          <cell r="D129">
            <v>0</v>
          </cell>
        </row>
        <row r="130">
          <cell r="C130" t="str">
            <v/>
          </cell>
          <cell r="D130">
            <v>0</v>
          </cell>
        </row>
        <row r="131">
          <cell r="C131" t="str">
            <v/>
          </cell>
          <cell r="D131">
            <v>0</v>
          </cell>
        </row>
        <row r="132">
          <cell r="C132" t="str">
            <v/>
          </cell>
          <cell r="D132">
            <v>0</v>
          </cell>
        </row>
        <row r="133">
          <cell r="C133" t="str">
            <v/>
          </cell>
          <cell r="D133">
            <v>0</v>
          </cell>
        </row>
        <row r="134">
          <cell r="C134" t="str">
            <v/>
          </cell>
          <cell r="D134">
            <v>0</v>
          </cell>
        </row>
        <row r="135">
          <cell r="C135" t="str">
            <v/>
          </cell>
          <cell r="D135">
            <v>0</v>
          </cell>
        </row>
        <row r="136">
          <cell r="C136" t="str">
            <v/>
          </cell>
          <cell r="D136">
            <v>0</v>
          </cell>
        </row>
        <row r="137">
          <cell r="C137" t="str">
            <v/>
          </cell>
          <cell r="D137">
            <v>0</v>
          </cell>
        </row>
        <row r="138">
          <cell r="C138" t="str">
            <v/>
          </cell>
          <cell r="D138">
            <v>0</v>
          </cell>
        </row>
        <row r="139">
          <cell r="C139" t="str">
            <v/>
          </cell>
          <cell r="D139">
            <v>0</v>
          </cell>
        </row>
        <row r="140">
          <cell r="C140" t="str">
            <v/>
          </cell>
          <cell r="D140">
            <v>0</v>
          </cell>
        </row>
        <row r="141">
          <cell r="C141" t="str">
            <v/>
          </cell>
          <cell r="D141">
            <v>0</v>
          </cell>
        </row>
        <row r="142">
          <cell r="C142" t="str">
            <v/>
          </cell>
          <cell r="D142">
            <v>0</v>
          </cell>
        </row>
        <row r="143">
          <cell r="C143" t="str">
            <v/>
          </cell>
          <cell r="D143">
            <v>0</v>
          </cell>
        </row>
        <row r="144">
          <cell r="C144" t="str">
            <v/>
          </cell>
          <cell r="D144">
            <v>0</v>
          </cell>
        </row>
        <row r="145">
          <cell r="C145" t="str">
            <v/>
          </cell>
          <cell r="D145">
            <v>0</v>
          </cell>
        </row>
        <row r="146">
          <cell r="C146" t="str">
            <v/>
          </cell>
          <cell r="D146">
            <v>0</v>
          </cell>
        </row>
        <row r="147">
          <cell r="C147" t="str">
            <v/>
          </cell>
          <cell r="D147">
            <v>0</v>
          </cell>
        </row>
        <row r="148">
          <cell r="C148" t="str">
            <v/>
          </cell>
          <cell r="D148">
            <v>0</v>
          </cell>
        </row>
        <row r="149">
          <cell r="C149" t="str">
            <v/>
          </cell>
          <cell r="D149">
            <v>0</v>
          </cell>
        </row>
        <row r="150">
          <cell r="C150" t="str">
            <v/>
          </cell>
          <cell r="D150">
            <v>0</v>
          </cell>
        </row>
        <row r="151">
          <cell r="C151" t="str">
            <v/>
          </cell>
          <cell r="D151">
            <v>0</v>
          </cell>
        </row>
        <row r="152">
          <cell r="C152" t="str">
            <v/>
          </cell>
          <cell r="D152">
            <v>0</v>
          </cell>
        </row>
        <row r="153">
          <cell r="C153" t="str">
            <v/>
          </cell>
          <cell r="D153">
            <v>0</v>
          </cell>
        </row>
        <row r="154">
          <cell r="C154" t="str">
            <v/>
          </cell>
          <cell r="D15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6"/>
  </sheetPr>
  <dimension ref="A1:K34"/>
  <sheetViews>
    <sheetView tabSelected="1" view="pageBreakPreview" zoomScaleNormal="100" zoomScaleSheetLayoutView="100" workbookViewId="0">
      <selection activeCell="G9" sqref="G9:I9"/>
    </sheetView>
  </sheetViews>
  <sheetFormatPr defaultColWidth="8.765625" defaultRowHeight="12"/>
  <cols>
    <col min="1" max="1" width="1.4609375" style="1" customWidth="1"/>
    <col min="2" max="2" width="2.69140625" style="1" customWidth="1"/>
    <col min="3" max="3" width="15.765625" style="1" customWidth="1"/>
    <col min="4" max="4" width="8.4609375" style="1" customWidth="1"/>
    <col min="5" max="5" width="12.3046875" style="1" customWidth="1"/>
    <col min="6" max="6" width="5.921875" style="1" customWidth="1"/>
    <col min="7" max="7" width="12.3828125" style="1" customWidth="1"/>
    <col min="8" max="8" width="3.3046875" style="1" customWidth="1"/>
    <col min="9" max="9" width="3.3828125" style="1" customWidth="1"/>
    <col min="10" max="10" width="2.07421875" style="1" customWidth="1"/>
    <col min="11" max="11" width="1.3828125" style="1" customWidth="1"/>
    <col min="12" max="16384" width="8.765625" style="1"/>
  </cols>
  <sheetData>
    <row r="1" spans="1:11" ht="18.75" customHeight="1">
      <c r="A1" s="47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6.75" customHeight="1">
      <c r="A2" s="49"/>
      <c r="B2" s="49"/>
      <c r="C2" s="49"/>
      <c r="D2" s="300"/>
      <c r="E2" s="300"/>
      <c r="F2" s="300"/>
      <c r="G2" s="300"/>
      <c r="H2" s="50"/>
      <c r="I2" s="51"/>
      <c r="J2" s="49"/>
      <c r="K2" s="49"/>
    </row>
    <row r="3" spans="1:11" ht="30" customHeight="1">
      <c r="A3" s="49"/>
      <c r="B3" s="301" t="s">
        <v>1</v>
      </c>
      <c r="C3" s="301"/>
      <c r="D3" s="301"/>
      <c r="E3" s="301"/>
      <c r="F3" s="301"/>
      <c r="G3" s="301"/>
      <c r="H3" s="301"/>
      <c r="I3" s="301"/>
      <c r="J3" s="301"/>
      <c r="K3" s="49"/>
    </row>
    <row r="4" spans="1:11" ht="37.5" customHeight="1" thickBot="1">
      <c r="A4" s="49"/>
      <c r="B4" s="49"/>
      <c r="C4" s="52"/>
      <c r="D4" s="52"/>
      <c r="E4" s="52"/>
      <c r="F4" s="52"/>
      <c r="G4" s="52"/>
      <c r="H4" s="53"/>
      <c r="I4" s="54"/>
      <c r="J4" s="51"/>
      <c r="K4" s="49"/>
    </row>
    <row r="5" spans="1:11" ht="33" customHeight="1">
      <c r="A5" s="49"/>
      <c r="B5" s="55"/>
      <c r="C5" s="56"/>
      <c r="D5" s="57"/>
      <c r="E5" s="302" t="s">
        <v>167</v>
      </c>
      <c r="F5" s="302"/>
      <c r="G5" s="302"/>
      <c r="H5" s="302"/>
      <c r="I5" s="302"/>
      <c r="J5" s="58"/>
      <c r="K5" s="49"/>
    </row>
    <row r="6" spans="1:11" ht="33" customHeight="1">
      <c r="A6" s="49"/>
      <c r="B6" s="59"/>
      <c r="C6" s="60"/>
      <c r="D6" s="61"/>
      <c r="E6" s="61"/>
      <c r="F6" s="62"/>
      <c r="G6" s="63"/>
      <c r="H6" s="63"/>
      <c r="I6" s="61"/>
      <c r="J6" s="64"/>
      <c r="K6" s="49"/>
    </row>
    <row r="7" spans="1:11" ht="33" customHeight="1">
      <c r="A7" s="49"/>
      <c r="B7" s="59"/>
      <c r="C7" s="65" t="s">
        <v>2</v>
      </c>
      <c r="D7" s="61"/>
      <c r="E7" s="61"/>
      <c r="F7" s="61"/>
      <c r="G7" s="61"/>
      <c r="H7" s="61"/>
      <c r="I7" s="61"/>
      <c r="J7" s="64"/>
      <c r="K7" s="49"/>
    </row>
    <row r="8" spans="1:11" ht="27" customHeight="1">
      <c r="A8" s="49"/>
      <c r="B8" s="59"/>
      <c r="C8" s="61"/>
      <c r="D8" s="61"/>
      <c r="E8" s="61"/>
      <c r="F8" s="61"/>
      <c r="G8" s="61"/>
      <c r="H8" s="61"/>
      <c r="I8" s="61"/>
      <c r="J8" s="64"/>
      <c r="K8" s="49"/>
    </row>
    <row r="9" spans="1:11" ht="31.5" customHeight="1">
      <c r="A9" s="49"/>
      <c r="B9" s="59"/>
      <c r="C9" s="66"/>
      <c r="D9" s="61"/>
      <c r="E9" s="65" t="s">
        <v>3</v>
      </c>
      <c r="F9" s="68" t="s">
        <v>79</v>
      </c>
      <c r="G9" s="303"/>
      <c r="H9" s="303"/>
      <c r="I9" s="303"/>
      <c r="J9" s="64"/>
      <c r="K9" s="49"/>
    </row>
    <row r="10" spans="1:11" ht="31.5" customHeight="1">
      <c r="A10" s="49"/>
      <c r="B10" s="59"/>
      <c r="C10" s="66"/>
      <c r="D10" s="67"/>
      <c r="E10" s="65" t="s">
        <v>4</v>
      </c>
      <c r="F10" s="294"/>
      <c r="G10" s="294"/>
      <c r="H10" s="294"/>
      <c r="I10" s="294"/>
      <c r="J10" s="64"/>
      <c r="K10" s="49"/>
    </row>
    <row r="11" spans="1:11" ht="31.5" customHeight="1">
      <c r="A11" s="49"/>
      <c r="B11" s="59"/>
      <c r="C11" s="66"/>
      <c r="D11" s="61"/>
      <c r="E11" s="65" t="s">
        <v>5</v>
      </c>
      <c r="F11" s="294"/>
      <c r="G11" s="294"/>
      <c r="H11" s="294"/>
      <c r="I11" s="69"/>
      <c r="J11" s="64"/>
      <c r="K11" s="49"/>
    </row>
    <row r="12" spans="1:11" ht="31.5" customHeight="1">
      <c r="A12" s="49"/>
      <c r="B12" s="59"/>
      <c r="C12" s="66"/>
      <c r="D12" s="61"/>
      <c r="E12" s="65" t="s">
        <v>6</v>
      </c>
      <c r="F12" s="294"/>
      <c r="G12" s="294"/>
      <c r="H12" s="294"/>
      <c r="I12" s="294"/>
      <c r="J12" s="64"/>
      <c r="K12" s="49"/>
    </row>
    <row r="13" spans="1:11" ht="27" customHeight="1">
      <c r="A13" s="49"/>
      <c r="B13" s="59"/>
      <c r="C13" s="66"/>
      <c r="D13" s="61"/>
      <c r="E13" s="61"/>
      <c r="F13" s="61"/>
      <c r="G13" s="61"/>
      <c r="H13" s="61"/>
      <c r="I13" s="61"/>
      <c r="J13" s="64"/>
      <c r="K13" s="49"/>
    </row>
    <row r="14" spans="1:11" ht="33" customHeight="1">
      <c r="A14" s="49"/>
      <c r="B14" s="59"/>
      <c r="C14" s="70" t="s">
        <v>7</v>
      </c>
      <c r="D14" s="71"/>
      <c r="E14" s="71"/>
      <c r="F14" s="71"/>
      <c r="G14" s="71"/>
      <c r="H14" s="71"/>
      <c r="I14" s="71"/>
      <c r="J14" s="64"/>
      <c r="K14" s="49"/>
    </row>
    <row r="15" spans="1:11" ht="33" customHeight="1">
      <c r="A15" s="49"/>
      <c r="B15" s="72">
        <v>1</v>
      </c>
      <c r="C15" s="73" t="s">
        <v>8</v>
      </c>
      <c r="D15" s="295" t="s">
        <v>80</v>
      </c>
      <c r="E15" s="296"/>
      <c r="F15" s="296"/>
      <c r="G15" s="296"/>
      <c r="H15" s="296"/>
      <c r="I15" s="296"/>
      <c r="J15" s="74"/>
      <c r="K15" s="48"/>
    </row>
    <row r="16" spans="1:11" ht="33" customHeight="1">
      <c r="A16" s="49"/>
      <c r="B16" s="72">
        <v>2</v>
      </c>
      <c r="C16" s="73" t="s">
        <v>9</v>
      </c>
      <c r="D16" s="297" t="s">
        <v>81</v>
      </c>
      <c r="E16" s="298"/>
      <c r="F16" s="298"/>
      <c r="G16" s="298"/>
      <c r="H16" s="298"/>
      <c r="I16" s="298"/>
      <c r="J16" s="74"/>
      <c r="K16" s="48"/>
    </row>
    <row r="17" spans="1:11" ht="33" customHeight="1">
      <c r="A17" s="49"/>
      <c r="B17" s="72">
        <v>3</v>
      </c>
      <c r="C17" s="73" t="s">
        <v>10</v>
      </c>
      <c r="D17" s="75"/>
      <c r="E17" s="299"/>
      <c r="F17" s="299"/>
      <c r="G17" s="299"/>
      <c r="H17" s="76" t="s">
        <v>11</v>
      </c>
      <c r="I17" s="77"/>
      <c r="J17" s="74"/>
      <c r="K17" s="48"/>
    </row>
    <row r="18" spans="1:11" ht="33" customHeight="1">
      <c r="A18" s="49"/>
      <c r="B18" s="72">
        <v>4</v>
      </c>
      <c r="C18" s="73" t="s">
        <v>12</v>
      </c>
      <c r="D18" s="78"/>
      <c r="E18" s="299"/>
      <c r="F18" s="299"/>
      <c r="G18" s="299"/>
      <c r="H18" s="76" t="s">
        <v>11</v>
      </c>
      <c r="I18" s="77"/>
      <c r="J18" s="74"/>
      <c r="K18" s="48"/>
    </row>
    <row r="19" spans="1:11" ht="33" customHeight="1">
      <c r="A19" s="49"/>
      <c r="B19" s="72">
        <v>5</v>
      </c>
      <c r="C19" s="73" t="s">
        <v>13</v>
      </c>
      <c r="D19" s="282" t="s">
        <v>123</v>
      </c>
      <c r="E19" s="283"/>
      <c r="F19" s="283"/>
      <c r="G19" s="283"/>
      <c r="H19" s="283"/>
      <c r="I19" s="283"/>
      <c r="J19" s="284"/>
      <c r="K19" s="48"/>
    </row>
    <row r="20" spans="1:11" ht="33" customHeight="1">
      <c r="A20" s="49"/>
      <c r="B20" s="72">
        <v>6</v>
      </c>
      <c r="C20" s="73" t="s">
        <v>14</v>
      </c>
      <c r="D20" s="282" t="s">
        <v>124</v>
      </c>
      <c r="E20" s="283"/>
      <c r="F20" s="283"/>
      <c r="G20" s="283"/>
      <c r="H20" s="283"/>
      <c r="I20" s="283"/>
      <c r="J20" s="284"/>
      <c r="K20" s="48"/>
    </row>
    <row r="21" spans="1:11" ht="33" customHeight="1">
      <c r="A21" s="49"/>
      <c r="B21" s="285">
        <v>7</v>
      </c>
      <c r="C21" s="288" t="s">
        <v>15</v>
      </c>
      <c r="D21" s="79"/>
      <c r="E21" s="111"/>
      <c r="F21" s="111"/>
      <c r="G21" s="111"/>
      <c r="H21" s="111"/>
      <c r="I21" s="112"/>
      <c r="J21" s="113"/>
      <c r="K21" s="48"/>
    </row>
    <row r="22" spans="1:11" ht="33" customHeight="1">
      <c r="A22" s="49"/>
      <c r="B22" s="286"/>
      <c r="C22" s="289"/>
      <c r="D22" s="82" t="s">
        <v>168</v>
      </c>
      <c r="E22" s="102"/>
      <c r="F22" s="102"/>
      <c r="G22" s="102"/>
      <c r="H22" s="102"/>
      <c r="I22" s="114"/>
      <c r="J22" s="81"/>
      <c r="K22" s="48"/>
    </row>
    <row r="23" spans="1:11" ht="33" customHeight="1">
      <c r="A23" s="49"/>
      <c r="B23" s="287"/>
      <c r="C23" s="290"/>
      <c r="D23" s="84"/>
      <c r="E23" s="115"/>
      <c r="F23" s="115"/>
      <c r="G23" s="115"/>
      <c r="H23" s="115"/>
      <c r="I23" s="116"/>
      <c r="J23" s="117"/>
      <c r="K23" s="48"/>
    </row>
    <row r="24" spans="1:11" ht="61.5" customHeight="1" thickBot="1">
      <c r="A24" s="49"/>
      <c r="B24" s="118">
        <v>8</v>
      </c>
      <c r="C24" s="119" t="s">
        <v>16</v>
      </c>
      <c r="D24" s="291" t="s">
        <v>82</v>
      </c>
      <c r="E24" s="292"/>
      <c r="F24" s="292"/>
      <c r="G24" s="292"/>
      <c r="H24" s="292"/>
      <c r="I24" s="292"/>
      <c r="J24" s="293"/>
      <c r="K24" s="48"/>
    </row>
    <row r="25" spans="1:11" ht="33" customHeight="1">
      <c r="A25" s="49"/>
      <c r="B25" s="57"/>
      <c r="C25" s="56"/>
      <c r="D25" s="120"/>
      <c r="E25" s="120"/>
      <c r="F25" s="120"/>
      <c r="G25" s="56"/>
      <c r="H25" s="56"/>
      <c r="I25" s="56"/>
      <c r="J25" s="56"/>
      <c r="K25" s="49"/>
    </row>
    <row r="26" spans="1:11" ht="33" customHeight="1">
      <c r="B26" s="4"/>
      <c r="C26" s="4"/>
      <c r="D26" s="5"/>
      <c r="E26" s="5"/>
      <c r="F26" s="5"/>
      <c r="G26" s="4"/>
      <c r="H26" s="4"/>
      <c r="I26" s="4"/>
      <c r="J26" s="4"/>
    </row>
    <row r="27" spans="1:11" ht="33" customHeight="1">
      <c r="D27" s="6"/>
      <c r="E27" s="6"/>
      <c r="F27" s="6"/>
    </row>
    <row r="28" spans="1:11">
      <c r="D28" s="6"/>
      <c r="E28" s="6"/>
      <c r="F28" s="6"/>
    </row>
    <row r="29" spans="1:11">
      <c r="D29" s="6"/>
      <c r="E29" s="6"/>
      <c r="F29" s="6"/>
    </row>
    <row r="30" spans="1:11">
      <c r="D30" s="6"/>
      <c r="E30" s="6"/>
      <c r="F30" s="6"/>
    </row>
    <row r="31" spans="1:11">
      <c r="D31" s="6"/>
      <c r="E31" s="6"/>
      <c r="F31" s="6"/>
    </row>
    <row r="32" spans="1:11">
      <c r="D32" s="6"/>
      <c r="E32" s="6"/>
      <c r="F32" s="6"/>
    </row>
    <row r="33" spans="4:6">
      <c r="D33" s="6"/>
      <c r="E33" s="6"/>
      <c r="F33" s="6"/>
    </row>
    <row r="34" spans="4:6">
      <c r="D34" s="6"/>
      <c r="E34" s="6"/>
      <c r="F34" s="6"/>
    </row>
  </sheetData>
  <mergeCells count="16">
    <mergeCell ref="F11:H11"/>
    <mergeCell ref="D2:G2"/>
    <mergeCell ref="B3:J3"/>
    <mergeCell ref="E5:I5"/>
    <mergeCell ref="G9:I9"/>
    <mergeCell ref="F10:I10"/>
    <mergeCell ref="D20:J20"/>
    <mergeCell ref="B21:B23"/>
    <mergeCell ref="C21:C23"/>
    <mergeCell ref="D24:J24"/>
    <mergeCell ref="F12:I12"/>
    <mergeCell ref="D15:I15"/>
    <mergeCell ref="D16:I16"/>
    <mergeCell ref="E17:G17"/>
    <mergeCell ref="E18:G18"/>
    <mergeCell ref="D19:J19"/>
  </mergeCells>
  <phoneticPr fontId="3"/>
  <conditionalFormatting sqref="E17:G18">
    <cfRule type="cellIs" dxfId="8" priority="1" stopIfTrue="1" operator="equal">
      <formula>0</formula>
    </cfRule>
  </conditionalFormatting>
  <printOptions horizontalCentered="1" verticalCentered="1"/>
  <pageMargins left="0.78740157480314965" right="0.19685039370078741" top="0.59055118110236227" bottom="0.59055118110236227" header="0.43307086614173229" footer="0.31496062992125984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EF262-044F-4CC7-AE5B-32F755A1650B}">
  <sheetPr>
    <tabColor rgb="FF92D050"/>
    <pageSetUpPr fitToPage="1"/>
  </sheetPr>
  <dimension ref="A1:J169"/>
  <sheetViews>
    <sheetView showGridLines="0" showZeros="0" view="pageBreakPreview" zoomScale="80" zoomScaleNormal="80" zoomScaleSheetLayoutView="80" workbookViewId="0">
      <selection activeCell="C7" sqref="C7"/>
    </sheetView>
  </sheetViews>
  <sheetFormatPr defaultRowHeight="12"/>
  <cols>
    <col min="1" max="1" width="1.69140625" customWidth="1"/>
    <col min="2" max="2" width="4.61328125" style="266" customWidth="1"/>
    <col min="3" max="3" width="21.4609375" style="266" customWidth="1"/>
    <col min="4" max="4" width="25.3828125" style="266" customWidth="1"/>
    <col min="5" max="5" width="7" style="266" customWidth="1"/>
    <col min="6" max="6" width="7" style="266" hidden="1" customWidth="1"/>
    <col min="7" max="8" width="10" style="266" customWidth="1"/>
    <col min="9" max="9" width="4.765625" customWidth="1"/>
    <col min="10" max="10" width="9.23046875" style="269"/>
  </cols>
  <sheetData>
    <row r="1" spans="1:9" ht="37.5" customHeight="1">
      <c r="B1" s="242"/>
      <c r="C1" s="448" t="s">
        <v>156</v>
      </c>
      <c r="D1" s="448"/>
      <c r="E1" s="448"/>
      <c r="F1" s="243"/>
      <c r="G1" s="244"/>
      <c r="H1" s="244"/>
    </row>
    <row r="2" spans="1:9" ht="24" customHeight="1">
      <c r="B2" s="171"/>
      <c r="C2" s="245"/>
      <c r="D2" s="449">
        <v>46113</v>
      </c>
      <c r="E2" s="449"/>
      <c r="F2" s="246"/>
      <c r="G2" s="247" t="s">
        <v>157</v>
      </c>
      <c r="H2" s="247"/>
    </row>
    <row r="3" spans="1:9" ht="24" customHeight="1">
      <c r="B3" s="171"/>
      <c r="C3" s="245"/>
      <c r="D3" s="248" t="s">
        <v>158</v>
      </c>
      <c r="E3" s="450">
        <v>0</v>
      </c>
      <c r="F3" s="450"/>
      <c r="G3" s="450"/>
      <c r="H3" s="249"/>
    </row>
    <row r="4" spans="1:9" ht="22.5" customHeight="1">
      <c r="B4" s="250" t="s">
        <v>159</v>
      </c>
      <c r="C4" s="251" t="s">
        <v>147</v>
      </c>
      <c r="D4" s="252" t="s">
        <v>160</v>
      </c>
      <c r="E4" s="250" t="s">
        <v>161</v>
      </c>
      <c r="F4" s="250"/>
      <c r="G4" s="250" t="s">
        <v>162</v>
      </c>
      <c r="H4" s="250" t="s">
        <v>163</v>
      </c>
      <c r="I4" s="267"/>
    </row>
    <row r="5" spans="1:9" ht="22.5" customHeight="1">
      <c r="B5" s="250">
        <f>ROW()-4</f>
        <v>1</v>
      </c>
      <c r="C5" s="253"/>
      <c r="D5" s="254"/>
      <c r="E5" s="250"/>
      <c r="F5" s="250" t="e">
        <v>#REF!</v>
      </c>
      <c r="G5" s="255"/>
      <c r="H5" s="255"/>
      <c r="I5" s="268"/>
    </row>
    <row r="6" spans="1:9" ht="22.5" customHeight="1">
      <c r="B6" s="250">
        <f t="shared" ref="B6:B120" si="0">ROW()-4</f>
        <v>2</v>
      </c>
      <c r="C6" s="253"/>
      <c r="D6" s="256"/>
      <c r="E6" s="250"/>
      <c r="F6" s="250" t="e">
        <v>#REF!</v>
      </c>
      <c r="G6" s="255"/>
      <c r="H6" s="255"/>
      <c r="I6" s="268"/>
    </row>
    <row r="7" spans="1:9" ht="22.5" customHeight="1">
      <c r="B7" s="250">
        <f t="shared" si="0"/>
        <v>3</v>
      </c>
      <c r="C7" s="253"/>
      <c r="D7" s="254"/>
      <c r="E7" s="250"/>
      <c r="F7" s="250" t="e">
        <v>#REF!</v>
      </c>
      <c r="G7" s="255"/>
      <c r="H7" s="255"/>
      <c r="I7" s="268"/>
    </row>
    <row r="8" spans="1:9" ht="22.5" customHeight="1">
      <c r="B8" s="250">
        <f t="shared" si="0"/>
        <v>4</v>
      </c>
      <c r="C8" s="253"/>
      <c r="D8" s="256"/>
      <c r="E8" s="250"/>
      <c r="F8" s="250" t="e">
        <v>#REF!</v>
      </c>
      <c r="G8" s="255"/>
      <c r="H8" s="255"/>
      <c r="I8" s="268"/>
    </row>
    <row r="9" spans="1:9" ht="22.5" customHeight="1">
      <c r="B9" s="250">
        <f t="shared" si="0"/>
        <v>5</v>
      </c>
      <c r="C9" s="253"/>
      <c r="D9" s="256"/>
      <c r="E9" s="250"/>
      <c r="F9" s="250" t="e">
        <v>#REF!</v>
      </c>
      <c r="G9" s="255"/>
      <c r="H9" s="255"/>
      <c r="I9" s="268"/>
    </row>
    <row r="10" spans="1:9" ht="22.5" customHeight="1">
      <c r="B10" s="250">
        <f t="shared" si="0"/>
        <v>6</v>
      </c>
      <c r="C10" s="253"/>
      <c r="D10" s="256"/>
      <c r="E10" s="250"/>
      <c r="F10" s="250" t="e">
        <v>#REF!</v>
      </c>
      <c r="G10" s="255"/>
      <c r="H10" s="255"/>
      <c r="I10" s="268"/>
    </row>
    <row r="11" spans="1:9" ht="22.5" customHeight="1">
      <c r="B11" s="250">
        <f t="shared" si="0"/>
        <v>7</v>
      </c>
      <c r="C11" s="253"/>
      <c r="D11" s="256"/>
      <c r="E11" s="250"/>
      <c r="F11" s="250" t="e">
        <v>#REF!</v>
      </c>
      <c r="G11" s="255"/>
      <c r="H11" s="255"/>
      <c r="I11" s="268"/>
    </row>
    <row r="12" spans="1:9" ht="22.5" customHeight="1">
      <c r="B12" s="250">
        <f t="shared" si="0"/>
        <v>8</v>
      </c>
      <c r="C12" s="253"/>
      <c r="D12" s="256"/>
      <c r="E12" s="250"/>
      <c r="F12" s="250" t="e">
        <v>#REF!</v>
      </c>
      <c r="G12" s="255"/>
      <c r="H12" s="255"/>
      <c r="I12" s="268"/>
    </row>
    <row r="13" spans="1:9" ht="22.5" customHeight="1">
      <c r="A13" s="152"/>
      <c r="B13" s="250">
        <f t="shared" si="0"/>
        <v>9</v>
      </c>
      <c r="C13" s="253"/>
      <c r="D13" s="256"/>
      <c r="E13" s="250"/>
      <c r="F13" s="250" t="e">
        <v>#REF!</v>
      </c>
      <c r="G13" s="255"/>
      <c r="H13" s="255"/>
      <c r="I13" s="268"/>
    </row>
    <row r="14" spans="1:9" ht="22.5" customHeight="1">
      <c r="B14" s="250">
        <f t="shared" si="0"/>
        <v>10</v>
      </c>
      <c r="C14" s="253"/>
      <c r="D14" s="256"/>
      <c r="E14" s="250"/>
      <c r="F14" s="250" t="e">
        <v>#REF!</v>
      </c>
      <c r="G14" s="255"/>
      <c r="H14" s="255"/>
      <c r="I14" s="268"/>
    </row>
    <row r="15" spans="1:9" ht="22.2" customHeight="1">
      <c r="B15" s="250">
        <f t="shared" si="0"/>
        <v>11</v>
      </c>
      <c r="C15" s="253"/>
      <c r="D15" s="256"/>
      <c r="E15" s="250"/>
      <c r="F15" s="250" t="e">
        <v>#REF!</v>
      </c>
      <c r="G15" s="255"/>
      <c r="H15" s="255"/>
      <c r="I15" s="268"/>
    </row>
    <row r="16" spans="1:9" ht="22.5" customHeight="1">
      <c r="B16" s="250">
        <f t="shared" si="0"/>
        <v>12</v>
      </c>
      <c r="C16" s="253"/>
      <c r="D16" s="256"/>
      <c r="E16" s="250"/>
      <c r="F16" s="250" t="e">
        <v>#REF!</v>
      </c>
      <c r="G16" s="255"/>
      <c r="H16" s="255"/>
      <c r="I16" s="268"/>
    </row>
    <row r="17" spans="2:9" ht="21.75" customHeight="1">
      <c r="B17" s="250">
        <f t="shared" si="0"/>
        <v>13</v>
      </c>
      <c r="C17" s="253"/>
      <c r="D17" s="256"/>
      <c r="E17" s="250"/>
      <c r="F17" s="250" t="e">
        <v>#REF!</v>
      </c>
      <c r="G17" s="255"/>
      <c r="H17" s="255"/>
      <c r="I17" s="268"/>
    </row>
    <row r="18" spans="2:9" ht="22.5" customHeight="1">
      <c r="B18" s="250">
        <f t="shared" si="0"/>
        <v>14</v>
      </c>
      <c r="C18" s="253"/>
      <c r="D18" s="256"/>
      <c r="E18" s="250"/>
      <c r="F18" s="250" t="e">
        <v>#REF!</v>
      </c>
      <c r="G18" s="255"/>
      <c r="H18" s="255"/>
      <c r="I18" s="268"/>
    </row>
    <row r="19" spans="2:9" ht="22.5" customHeight="1">
      <c r="B19" s="250">
        <f t="shared" si="0"/>
        <v>15</v>
      </c>
      <c r="C19" s="253"/>
      <c r="D19" s="256"/>
      <c r="E19" s="250"/>
      <c r="F19" s="250" t="e">
        <v>#REF!</v>
      </c>
      <c r="G19" s="255"/>
      <c r="H19" s="255"/>
      <c r="I19" s="268"/>
    </row>
    <row r="20" spans="2:9" ht="22.5" customHeight="1">
      <c r="B20" s="250">
        <f t="shared" si="0"/>
        <v>16</v>
      </c>
      <c r="C20" s="253"/>
      <c r="D20" s="256"/>
      <c r="E20" s="250"/>
      <c r="F20" s="250" t="e">
        <v>#REF!</v>
      </c>
      <c r="G20" s="255"/>
      <c r="H20" s="255"/>
      <c r="I20" s="268"/>
    </row>
    <row r="21" spans="2:9" ht="22.5" customHeight="1">
      <c r="B21" s="250">
        <f t="shared" si="0"/>
        <v>17</v>
      </c>
      <c r="C21" s="253"/>
      <c r="D21" s="256"/>
      <c r="E21" s="250"/>
      <c r="F21" s="250" t="e">
        <v>#REF!</v>
      </c>
      <c r="G21" s="255"/>
      <c r="H21" s="255"/>
      <c r="I21" s="268"/>
    </row>
    <row r="22" spans="2:9" ht="22.5" customHeight="1">
      <c r="B22" s="250">
        <f t="shared" si="0"/>
        <v>18</v>
      </c>
      <c r="C22" s="253"/>
      <c r="D22" s="256"/>
      <c r="E22" s="250"/>
      <c r="F22" s="250" t="e">
        <v>#REF!</v>
      </c>
      <c r="G22" s="255"/>
      <c r="H22" s="255"/>
      <c r="I22" s="268"/>
    </row>
    <row r="23" spans="2:9" ht="22.5" customHeight="1">
      <c r="B23" s="250">
        <f t="shared" si="0"/>
        <v>19</v>
      </c>
      <c r="C23" s="253"/>
      <c r="D23" s="256"/>
      <c r="E23" s="250"/>
      <c r="F23" s="250" t="e">
        <v>#REF!</v>
      </c>
      <c r="G23" s="255"/>
      <c r="H23" s="255"/>
      <c r="I23" s="268"/>
    </row>
    <row r="24" spans="2:9" ht="22.5" customHeight="1">
      <c r="B24" s="250">
        <f t="shared" si="0"/>
        <v>20</v>
      </c>
      <c r="C24" s="253"/>
      <c r="D24" s="256"/>
      <c r="E24" s="250"/>
      <c r="F24" s="250" t="e">
        <v>#REF!</v>
      </c>
      <c r="G24" s="255"/>
      <c r="H24" s="255"/>
      <c r="I24" s="268"/>
    </row>
    <row r="25" spans="2:9" ht="22.5" customHeight="1">
      <c r="B25" s="250">
        <f t="shared" si="0"/>
        <v>21</v>
      </c>
      <c r="C25" s="253"/>
      <c r="D25" s="256"/>
      <c r="E25" s="250"/>
      <c r="F25" s="250" t="e">
        <v>#REF!</v>
      </c>
      <c r="G25" s="255"/>
      <c r="H25" s="255"/>
      <c r="I25" s="268"/>
    </row>
    <row r="26" spans="2:9" ht="22.5" customHeight="1">
      <c r="B26" s="250">
        <f t="shared" si="0"/>
        <v>22</v>
      </c>
      <c r="C26" s="253"/>
      <c r="D26" s="256"/>
      <c r="E26" s="250"/>
      <c r="F26" s="250" t="e">
        <v>#REF!</v>
      </c>
      <c r="G26" s="255"/>
      <c r="H26" s="255"/>
      <c r="I26" s="268"/>
    </row>
    <row r="27" spans="2:9" ht="22.5" customHeight="1">
      <c r="B27" s="250">
        <f t="shared" si="0"/>
        <v>23</v>
      </c>
      <c r="C27" s="253"/>
      <c r="D27" s="256"/>
      <c r="E27" s="250"/>
      <c r="F27" s="250" t="e">
        <v>#REF!</v>
      </c>
      <c r="G27" s="255"/>
      <c r="H27" s="255"/>
      <c r="I27" s="268"/>
    </row>
    <row r="28" spans="2:9" ht="22.5" customHeight="1">
      <c r="B28" s="250">
        <f t="shared" si="0"/>
        <v>24</v>
      </c>
      <c r="C28" s="253"/>
      <c r="D28" s="256"/>
      <c r="E28" s="250"/>
      <c r="F28" s="250" t="e">
        <v>#REF!</v>
      </c>
      <c r="G28" s="255"/>
      <c r="H28" s="255"/>
      <c r="I28" s="268"/>
    </row>
    <row r="29" spans="2:9" ht="22.5" customHeight="1">
      <c r="B29" s="250">
        <f t="shared" si="0"/>
        <v>25</v>
      </c>
      <c r="C29" s="253"/>
      <c r="D29" s="256"/>
      <c r="E29" s="250"/>
      <c r="F29" s="250" t="e">
        <v>#REF!</v>
      </c>
      <c r="G29" s="255"/>
      <c r="H29" s="255"/>
      <c r="I29" s="268"/>
    </row>
    <row r="30" spans="2:9" ht="22.5" customHeight="1">
      <c r="B30" s="250">
        <f t="shared" si="0"/>
        <v>26</v>
      </c>
      <c r="C30" s="253"/>
      <c r="D30" s="256"/>
      <c r="E30" s="250"/>
      <c r="F30" s="250" t="e">
        <v>#REF!</v>
      </c>
      <c r="G30" s="255"/>
      <c r="H30" s="255"/>
      <c r="I30" s="268"/>
    </row>
    <row r="31" spans="2:9" ht="22.5" customHeight="1">
      <c r="B31" s="250">
        <f t="shared" si="0"/>
        <v>27</v>
      </c>
      <c r="C31" s="253"/>
      <c r="D31" s="256"/>
      <c r="E31" s="250"/>
      <c r="F31" s="250" t="e">
        <v>#REF!</v>
      </c>
      <c r="G31" s="255"/>
      <c r="H31" s="255"/>
      <c r="I31" s="268"/>
    </row>
    <row r="32" spans="2:9" ht="22.5" customHeight="1">
      <c r="B32" s="250">
        <f t="shared" si="0"/>
        <v>28</v>
      </c>
      <c r="C32" s="253"/>
      <c r="D32" s="256"/>
      <c r="E32" s="250"/>
      <c r="F32" s="250" t="e">
        <v>#REF!</v>
      </c>
      <c r="G32" s="255"/>
      <c r="H32" s="255"/>
      <c r="I32" s="268"/>
    </row>
    <row r="33" spans="1:9" ht="22.5" customHeight="1">
      <c r="B33" s="250">
        <f t="shared" si="0"/>
        <v>29</v>
      </c>
      <c r="C33" s="253"/>
      <c r="D33" s="256"/>
      <c r="E33" s="250"/>
      <c r="F33" s="250" t="e">
        <v>#REF!</v>
      </c>
      <c r="G33" s="255"/>
      <c r="H33" s="255"/>
      <c r="I33" s="268"/>
    </row>
    <row r="34" spans="1:9" ht="22.5" customHeight="1">
      <c r="A34" s="152"/>
      <c r="B34" s="250">
        <f t="shared" si="0"/>
        <v>30</v>
      </c>
      <c r="C34" s="253"/>
      <c r="D34" s="256"/>
      <c r="E34" s="250"/>
      <c r="F34" s="250" t="e">
        <v>#REF!</v>
      </c>
      <c r="G34" s="255"/>
      <c r="H34" s="255"/>
      <c r="I34" s="268"/>
    </row>
    <row r="35" spans="1:9" ht="22.5" customHeight="1">
      <c r="B35" s="250">
        <f t="shared" si="0"/>
        <v>31</v>
      </c>
      <c r="C35" s="253"/>
      <c r="D35" s="256"/>
      <c r="E35" s="250"/>
      <c r="F35" s="250" t="e">
        <v>#REF!</v>
      </c>
      <c r="G35" s="255"/>
      <c r="H35" s="255"/>
      <c r="I35" s="268"/>
    </row>
    <row r="36" spans="1:9" ht="22.5" customHeight="1">
      <c r="B36" s="250">
        <f t="shared" si="0"/>
        <v>32</v>
      </c>
      <c r="C36" s="253"/>
      <c r="D36" s="256"/>
      <c r="E36" s="250"/>
      <c r="F36" s="250" t="e">
        <v>#REF!</v>
      </c>
      <c r="G36" s="255"/>
      <c r="H36" s="255"/>
      <c r="I36" s="268"/>
    </row>
    <row r="37" spans="1:9" ht="22.5" customHeight="1">
      <c r="B37" s="250">
        <f t="shared" si="0"/>
        <v>33</v>
      </c>
      <c r="C37" s="253"/>
      <c r="D37" s="256"/>
      <c r="E37" s="250"/>
      <c r="F37" s="250" t="e">
        <v>#REF!</v>
      </c>
      <c r="G37" s="255"/>
      <c r="H37" s="255"/>
      <c r="I37" s="268"/>
    </row>
    <row r="38" spans="1:9" ht="22.5" customHeight="1">
      <c r="B38" s="250">
        <f t="shared" si="0"/>
        <v>34</v>
      </c>
      <c r="C38" s="253"/>
      <c r="D38" s="256"/>
      <c r="E38" s="250"/>
      <c r="F38" s="250" t="e">
        <v>#REF!</v>
      </c>
      <c r="G38" s="255"/>
      <c r="H38" s="255"/>
      <c r="I38" s="268"/>
    </row>
    <row r="39" spans="1:9" ht="22.5" customHeight="1">
      <c r="B39" s="250">
        <f t="shared" si="0"/>
        <v>35</v>
      </c>
      <c r="C39" s="253"/>
      <c r="D39" s="256"/>
      <c r="E39" s="250"/>
      <c r="F39" s="250" t="e">
        <v>#REF!</v>
      </c>
      <c r="G39" s="255"/>
      <c r="H39" s="255"/>
      <c r="I39" s="268"/>
    </row>
    <row r="40" spans="1:9" ht="22.5" customHeight="1">
      <c r="B40" s="250">
        <f t="shared" si="0"/>
        <v>36</v>
      </c>
      <c r="C40" s="253"/>
      <c r="D40" s="256"/>
      <c r="E40" s="250"/>
      <c r="F40" s="250" t="e">
        <v>#REF!</v>
      </c>
      <c r="G40" s="255"/>
      <c r="H40" s="255"/>
      <c r="I40" s="268"/>
    </row>
    <row r="41" spans="1:9" ht="22.5" customHeight="1">
      <c r="B41" s="250">
        <f t="shared" si="0"/>
        <v>37</v>
      </c>
      <c r="C41" s="253"/>
      <c r="D41" s="256"/>
      <c r="E41" s="250"/>
      <c r="F41" s="250" t="e">
        <v>#REF!</v>
      </c>
      <c r="G41" s="255"/>
      <c r="H41" s="255"/>
      <c r="I41" s="268"/>
    </row>
    <row r="42" spans="1:9" ht="22.5" customHeight="1">
      <c r="B42" s="250">
        <f t="shared" si="0"/>
        <v>38</v>
      </c>
      <c r="C42" s="253"/>
      <c r="D42" s="256"/>
      <c r="E42" s="250"/>
      <c r="F42" s="250" t="e">
        <v>#REF!</v>
      </c>
      <c r="G42" s="255"/>
      <c r="H42" s="255"/>
      <c r="I42" s="268"/>
    </row>
    <row r="43" spans="1:9" ht="22.5" customHeight="1">
      <c r="B43" s="250">
        <f t="shared" si="0"/>
        <v>39</v>
      </c>
      <c r="C43" s="253"/>
      <c r="D43" s="256"/>
      <c r="E43" s="250"/>
      <c r="F43" s="250" t="e">
        <v>#REF!</v>
      </c>
      <c r="G43" s="255"/>
      <c r="H43" s="255"/>
      <c r="I43" s="268"/>
    </row>
    <row r="44" spans="1:9" ht="22.5" customHeight="1">
      <c r="B44" s="250">
        <f t="shared" si="0"/>
        <v>40</v>
      </c>
      <c r="C44" s="253"/>
      <c r="D44" s="256"/>
      <c r="E44" s="250"/>
      <c r="F44" s="250" t="e">
        <v>#REF!</v>
      </c>
      <c r="G44" s="255"/>
      <c r="H44" s="255"/>
      <c r="I44" s="268"/>
    </row>
    <row r="45" spans="1:9" ht="22.5" customHeight="1">
      <c r="B45" s="250">
        <f t="shared" si="0"/>
        <v>41</v>
      </c>
      <c r="C45" s="253"/>
      <c r="D45" s="256"/>
      <c r="E45" s="250"/>
      <c r="F45" s="250" t="e">
        <v>#REF!</v>
      </c>
      <c r="G45" s="255"/>
      <c r="H45" s="255"/>
      <c r="I45" s="268"/>
    </row>
    <row r="46" spans="1:9" ht="22.5" customHeight="1">
      <c r="B46" s="250">
        <f t="shared" si="0"/>
        <v>42</v>
      </c>
      <c r="C46" s="253"/>
      <c r="D46" s="256"/>
      <c r="E46" s="250"/>
      <c r="F46" s="250" t="e">
        <v>#REF!</v>
      </c>
      <c r="G46" s="255"/>
      <c r="H46" s="255"/>
      <c r="I46" s="268"/>
    </row>
    <row r="47" spans="1:9" ht="22.5" customHeight="1">
      <c r="B47" s="250">
        <f t="shared" si="0"/>
        <v>43</v>
      </c>
      <c r="C47" s="253"/>
      <c r="D47" s="256"/>
      <c r="E47" s="250"/>
      <c r="F47" s="250" t="e">
        <v>#REF!</v>
      </c>
      <c r="G47" s="255"/>
      <c r="H47" s="255"/>
      <c r="I47" s="268"/>
    </row>
    <row r="48" spans="1:9" ht="22.5" customHeight="1">
      <c r="B48" s="250">
        <f t="shared" si="0"/>
        <v>44</v>
      </c>
      <c r="C48" s="253"/>
      <c r="D48" s="256"/>
      <c r="E48" s="250"/>
      <c r="F48" s="250" t="e">
        <v>#REF!</v>
      </c>
      <c r="G48" s="255"/>
      <c r="H48" s="255"/>
      <c r="I48" s="268"/>
    </row>
    <row r="49" spans="1:9" ht="22.5" customHeight="1">
      <c r="B49" s="250">
        <f t="shared" si="0"/>
        <v>45</v>
      </c>
      <c r="C49" s="253"/>
      <c r="D49" s="256"/>
      <c r="E49" s="250"/>
      <c r="F49" s="250" t="e">
        <v>#REF!</v>
      </c>
      <c r="G49" s="255"/>
      <c r="H49" s="255"/>
      <c r="I49" s="268"/>
    </row>
    <row r="50" spans="1:9" ht="22.5" customHeight="1">
      <c r="B50" s="250">
        <f t="shared" si="0"/>
        <v>46</v>
      </c>
      <c r="C50" s="253"/>
      <c r="D50" s="254"/>
      <c r="E50" s="250"/>
      <c r="F50" s="250" t="e">
        <v>#REF!</v>
      </c>
      <c r="G50" s="255"/>
      <c r="H50" s="255"/>
      <c r="I50" s="268"/>
    </row>
    <row r="51" spans="1:9" ht="22.5" customHeight="1">
      <c r="B51" s="250">
        <f t="shared" si="0"/>
        <v>47</v>
      </c>
      <c r="C51" s="253"/>
      <c r="D51" s="254"/>
      <c r="E51" s="250"/>
      <c r="F51" s="250" t="e">
        <v>#REF!</v>
      </c>
      <c r="G51" s="255"/>
      <c r="H51" s="255"/>
      <c r="I51" s="268"/>
    </row>
    <row r="52" spans="1:9" ht="22.5" customHeight="1">
      <c r="B52" s="250">
        <f t="shared" si="0"/>
        <v>48</v>
      </c>
      <c r="C52" s="253"/>
      <c r="D52" s="256"/>
      <c r="E52" s="250"/>
      <c r="F52" s="250" t="e">
        <v>#REF!</v>
      </c>
      <c r="G52" s="255"/>
      <c r="H52" s="255"/>
      <c r="I52" s="268"/>
    </row>
    <row r="53" spans="1:9" ht="22.5" customHeight="1">
      <c r="B53" s="250">
        <f t="shared" si="0"/>
        <v>49</v>
      </c>
      <c r="C53" s="253"/>
      <c r="D53" s="256"/>
      <c r="E53" s="250"/>
      <c r="F53" s="250" t="e">
        <v>#REF!</v>
      </c>
      <c r="G53" s="255"/>
      <c r="H53" s="255"/>
      <c r="I53" s="268"/>
    </row>
    <row r="54" spans="1:9" ht="22.5" customHeight="1">
      <c r="A54" s="152"/>
      <c r="B54" s="250">
        <f t="shared" si="0"/>
        <v>50</v>
      </c>
      <c r="C54" s="253"/>
      <c r="D54" s="254"/>
      <c r="E54" s="250"/>
      <c r="F54" s="250" t="e">
        <v>#REF!</v>
      </c>
      <c r="G54" s="255"/>
      <c r="H54" s="255"/>
      <c r="I54" s="268"/>
    </row>
    <row r="55" spans="1:9" ht="22.5" customHeight="1">
      <c r="B55" s="250">
        <f t="shared" si="0"/>
        <v>51</v>
      </c>
      <c r="C55" s="253"/>
      <c r="D55" s="254"/>
      <c r="E55" s="250"/>
      <c r="F55" s="250" t="e">
        <v>#REF!</v>
      </c>
      <c r="G55" s="255"/>
      <c r="H55" s="255"/>
      <c r="I55" s="268"/>
    </row>
    <row r="56" spans="1:9" ht="22.5" customHeight="1">
      <c r="B56" s="250">
        <f t="shared" si="0"/>
        <v>52</v>
      </c>
      <c r="C56" s="253"/>
      <c r="D56" s="254"/>
      <c r="E56" s="250"/>
      <c r="F56" s="250" t="e">
        <v>#REF!</v>
      </c>
      <c r="G56" s="255"/>
      <c r="H56" s="255"/>
      <c r="I56" s="268"/>
    </row>
    <row r="57" spans="1:9" ht="22.5" customHeight="1">
      <c r="B57" s="250">
        <f t="shared" si="0"/>
        <v>53</v>
      </c>
      <c r="C57" s="253"/>
      <c r="D57" s="254"/>
      <c r="E57" s="250"/>
      <c r="F57" s="250" t="e">
        <v>#REF!</v>
      </c>
      <c r="G57" s="255"/>
      <c r="H57" s="255"/>
      <c r="I57" s="268"/>
    </row>
    <row r="58" spans="1:9" ht="22.5" customHeight="1">
      <c r="B58" s="250">
        <f t="shared" si="0"/>
        <v>54</v>
      </c>
      <c r="C58" s="253"/>
      <c r="D58" s="254"/>
      <c r="E58" s="250"/>
      <c r="F58" s="250" t="e">
        <v>#REF!</v>
      </c>
      <c r="G58" s="255"/>
      <c r="H58" s="255"/>
      <c r="I58" s="268"/>
    </row>
    <row r="59" spans="1:9" ht="22.5" customHeight="1">
      <c r="B59" s="250">
        <f t="shared" si="0"/>
        <v>55</v>
      </c>
      <c r="C59" s="253"/>
      <c r="D59" s="254"/>
      <c r="E59" s="250"/>
      <c r="F59" s="250" t="e">
        <v>#REF!</v>
      </c>
      <c r="G59" s="255"/>
      <c r="H59" s="255"/>
      <c r="I59" s="268"/>
    </row>
    <row r="60" spans="1:9" ht="22.5" customHeight="1">
      <c r="B60" s="250">
        <f t="shared" si="0"/>
        <v>56</v>
      </c>
      <c r="C60" s="253"/>
      <c r="D60" s="254"/>
      <c r="E60" s="250"/>
      <c r="F60" s="250" t="e">
        <v>#REF!</v>
      </c>
      <c r="G60" s="255"/>
      <c r="H60" s="255"/>
      <c r="I60" s="268"/>
    </row>
    <row r="61" spans="1:9" ht="22.5" customHeight="1">
      <c r="B61" s="250">
        <f t="shared" si="0"/>
        <v>57</v>
      </c>
      <c r="C61" s="253"/>
      <c r="D61" s="254"/>
      <c r="E61" s="250"/>
      <c r="F61" s="250" t="e">
        <v>#REF!</v>
      </c>
      <c r="G61" s="255"/>
      <c r="H61" s="255"/>
      <c r="I61" s="268"/>
    </row>
    <row r="62" spans="1:9" ht="22.5" customHeight="1">
      <c r="B62" s="250">
        <f t="shared" si="0"/>
        <v>58</v>
      </c>
      <c r="C62" s="253"/>
      <c r="D62" s="254"/>
      <c r="E62" s="250"/>
      <c r="F62" s="250" t="e">
        <v>#REF!</v>
      </c>
      <c r="G62" s="255"/>
      <c r="H62" s="255"/>
      <c r="I62" s="268"/>
    </row>
    <row r="63" spans="1:9" ht="22.5" customHeight="1">
      <c r="B63" s="250">
        <f t="shared" si="0"/>
        <v>59</v>
      </c>
      <c r="C63" s="253"/>
      <c r="D63" s="254"/>
      <c r="E63" s="250"/>
      <c r="F63" s="250" t="e">
        <v>#REF!</v>
      </c>
      <c r="G63" s="255"/>
      <c r="H63" s="255"/>
      <c r="I63" s="268"/>
    </row>
    <row r="64" spans="1:9" ht="22.5" customHeight="1">
      <c r="B64" s="250">
        <f t="shared" si="0"/>
        <v>60</v>
      </c>
      <c r="C64" s="253"/>
      <c r="D64" s="254"/>
      <c r="E64" s="250"/>
      <c r="F64" s="250" t="e">
        <v>#REF!</v>
      </c>
      <c r="G64" s="255"/>
      <c r="H64" s="255"/>
      <c r="I64" s="268"/>
    </row>
    <row r="65" spans="2:9" ht="22.5" customHeight="1">
      <c r="B65" s="250">
        <f t="shared" si="0"/>
        <v>61</v>
      </c>
      <c r="C65" s="253"/>
      <c r="D65" s="254"/>
      <c r="E65" s="250"/>
      <c r="F65" s="250" t="e">
        <v>#REF!</v>
      </c>
      <c r="G65" s="255"/>
      <c r="H65" s="255"/>
      <c r="I65" s="268"/>
    </row>
    <row r="66" spans="2:9" ht="22.5" customHeight="1">
      <c r="B66" s="250">
        <f t="shared" si="0"/>
        <v>62</v>
      </c>
      <c r="C66" s="253"/>
      <c r="D66" s="254"/>
      <c r="E66" s="250"/>
      <c r="F66" s="250" t="e">
        <v>#REF!</v>
      </c>
      <c r="G66" s="255"/>
      <c r="H66" s="255"/>
      <c r="I66" s="268"/>
    </row>
    <row r="67" spans="2:9" ht="22.5" customHeight="1">
      <c r="B67" s="250">
        <f t="shared" si="0"/>
        <v>63</v>
      </c>
      <c r="C67" s="253"/>
      <c r="D67" s="254"/>
      <c r="E67" s="250"/>
      <c r="F67" s="250" t="e">
        <v>#REF!</v>
      </c>
      <c r="G67" s="255"/>
      <c r="H67" s="255"/>
      <c r="I67" s="268"/>
    </row>
    <row r="68" spans="2:9" ht="22.5" customHeight="1">
      <c r="B68" s="250">
        <f t="shared" si="0"/>
        <v>64</v>
      </c>
      <c r="C68" s="253"/>
      <c r="D68" s="254"/>
      <c r="E68" s="250"/>
      <c r="F68" s="250" t="e">
        <v>#REF!</v>
      </c>
      <c r="G68" s="255"/>
      <c r="H68" s="255"/>
      <c r="I68" s="268"/>
    </row>
    <row r="69" spans="2:9" ht="22.5" customHeight="1">
      <c r="B69" s="250">
        <f t="shared" si="0"/>
        <v>65</v>
      </c>
      <c r="C69" s="253"/>
      <c r="D69" s="254"/>
      <c r="E69" s="250"/>
      <c r="F69" s="250" t="e">
        <v>#REF!</v>
      </c>
      <c r="G69" s="255"/>
      <c r="H69" s="255"/>
      <c r="I69" s="268"/>
    </row>
    <row r="70" spans="2:9" ht="22.5" customHeight="1">
      <c r="B70" s="250">
        <f t="shared" si="0"/>
        <v>66</v>
      </c>
      <c r="C70" s="253"/>
      <c r="D70" s="254"/>
      <c r="E70" s="250"/>
      <c r="F70" s="250" t="e">
        <v>#REF!</v>
      </c>
      <c r="G70" s="255"/>
      <c r="H70" s="255"/>
      <c r="I70" s="268"/>
    </row>
    <row r="71" spans="2:9" ht="22.5" customHeight="1">
      <c r="B71" s="250">
        <f t="shared" si="0"/>
        <v>67</v>
      </c>
      <c r="C71" s="253"/>
      <c r="D71" s="254"/>
      <c r="E71" s="250"/>
      <c r="F71" s="250" t="e">
        <v>#REF!</v>
      </c>
      <c r="G71" s="255"/>
      <c r="H71" s="255"/>
      <c r="I71" s="268"/>
    </row>
    <row r="72" spans="2:9" ht="22.5" customHeight="1">
      <c r="B72" s="250">
        <f t="shared" si="0"/>
        <v>68</v>
      </c>
      <c r="C72" s="253"/>
      <c r="D72" s="254"/>
      <c r="E72" s="250"/>
      <c r="F72" s="250" t="e">
        <v>#REF!</v>
      </c>
      <c r="G72" s="255"/>
      <c r="H72" s="255"/>
      <c r="I72" s="268"/>
    </row>
    <row r="73" spans="2:9" ht="22.5" customHeight="1">
      <c r="B73" s="250">
        <f t="shared" si="0"/>
        <v>69</v>
      </c>
      <c r="C73" s="253"/>
      <c r="D73" s="254"/>
      <c r="E73" s="250"/>
      <c r="F73" s="250" t="e">
        <v>#REF!</v>
      </c>
      <c r="G73" s="255"/>
      <c r="H73" s="255"/>
      <c r="I73" s="268"/>
    </row>
    <row r="74" spans="2:9" ht="22.5" customHeight="1">
      <c r="B74" s="250">
        <f t="shared" si="0"/>
        <v>70</v>
      </c>
      <c r="C74" s="253"/>
      <c r="D74" s="254"/>
      <c r="E74" s="250"/>
      <c r="F74" s="250" t="e">
        <v>#REF!</v>
      </c>
      <c r="G74" s="255"/>
      <c r="H74" s="255"/>
      <c r="I74" s="268"/>
    </row>
    <row r="75" spans="2:9" ht="22.5" customHeight="1">
      <c r="B75" s="250">
        <f t="shared" si="0"/>
        <v>71</v>
      </c>
      <c r="C75" s="253"/>
      <c r="D75" s="254"/>
      <c r="E75" s="250"/>
      <c r="F75" s="250" t="e">
        <v>#REF!</v>
      </c>
      <c r="G75" s="255"/>
      <c r="H75" s="255"/>
      <c r="I75" s="268"/>
    </row>
    <row r="76" spans="2:9" ht="22.5" customHeight="1">
      <c r="B76" s="250">
        <f t="shared" si="0"/>
        <v>72</v>
      </c>
      <c r="C76" s="253"/>
      <c r="D76" s="254"/>
      <c r="E76" s="250"/>
      <c r="F76" s="250" t="e">
        <v>#REF!</v>
      </c>
      <c r="G76" s="255"/>
      <c r="H76" s="255"/>
      <c r="I76" s="268"/>
    </row>
    <row r="77" spans="2:9" ht="22.5" customHeight="1">
      <c r="B77" s="250">
        <f t="shared" si="0"/>
        <v>73</v>
      </c>
      <c r="C77" s="253"/>
      <c r="D77" s="254"/>
      <c r="E77" s="250"/>
      <c r="F77" s="250" t="e">
        <v>#REF!</v>
      </c>
      <c r="G77" s="255"/>
      <c r="H77" s="255"/>
      <c r="I77" s="268"/>
    </row>
    <row r="78" spans="2:9" ht="22.5" customHeight="1">
      <c r="B78" s="250">
        <f t="shared" si="0"/>
        <v>74</v>
      </c>
      <c r="C78" s="253"/>
      <c r="D78" s="254"/>
      <c r="E78" s="250"/>
      <c r="F78" s="250" t="e">
        <v>#REF!</v>
      </c>
      <c r="G78" s="255"/>
      <c r="H78" s="255"/>
      <c r="I78" s="268"/>
    </row>
    <row r="79" spans="2:9" ht="22.5" customHeight="1">
      <c r="B79" s="250">
        <f t="shared" si="0"/>
        <v>75</v>
      </c>
      <c r="C79" s="253"/>
      <c r="D79" s="254"/>
      <c r="E79" s="250"/>
      <c r="F79" s="250" t="e">
        <v>#REF!</v>
      </c>
      <c r="G79" s="255"/>
      <c r="H79" s="255"/>
      <c r="I79" s="268"/>
    </row>
    <row r="80" spans="2:9" ht="22.5" customHeight="1">
      <c r="B80" s="250">
        <f t="shared" si="0"/>
        <v>76</v>
      </c>
      <c r="C80" s="253"/>
      <c r="D80" s="254"/>
      <c r="E80" s="250"/>
      <c r="F80" s="250" t="e">
        <v>#REF!</v>
      </c>
      <c r="G80" s="255"/>
      <c r="H80" s="255"/>
      <c r="I80" s="268"/>
    </row>
    <row r="81" spans="2:9" ht="22.5" customHeight="1">
      <c r="B81" s="250">
        <f t="shared" si="0"/>
        <v>77</v>
      </c>
      <c r="C81" s="253"/>
      <c r="D81" s="254"/>
      <c r="E81" s="250"/>
      <c r="F81" s="250" t="e">
        <v>#REF!</v>
      </c>
      <c r="G81" s="255"/>
      <c r="H81" s="255"/>
      <c r="I81" s="268"/>
    </row>
    <row r="82" spans="2:9" ht="22.5" customHeight="1">
      <c r="B82" s="250">
        <f t="shared" si="0"/>
        <v>78</v>
      </c>
      <c r="C82" s="253"/>
      <c r="D82" s="254"/>
      <c r="E82" s="250"/>
      <c r="F82" s="250" t="e">
        <v>#REF!</v>
      </c>
      <c r="G82" s="255"/>
      <c r="H82" s="255"/>
      <c r="I82" s="268"/>
    </row>
    <row r="83" spans="2:9" ht="22.5" customHeight="1">
      <c r="B83" s="250">
        <f t="shared" si="0"/>
        <v>79</v>
      </c>
      <c r="C83" s="253"/>
      <c r="D83" s="254"/>
      <c r="E83" s="250"/>
      <c r="F83" s="250" t="e">
        <v>#REF!</v>
      </c>
      <c r="G83" s="255"/>
      <c r="H83" s="255"/>
      <c r="I83" s="268"/>
    </row>
    <row r="84" spans="2:9" ht="22.5" customHeight="1">
      <c r="B84" s="250">
        <f t="shared" si="0"/>
        <v>80</v>
      </c>
      <c r="C84" s="253"/>
      <c r="D84" s="254"/>
      <c r="E84" s="250"/>
      <c r="F84" s="250" t="e">
        <v>#REF!</v>
      </c>
      <c r="G84" s="255"/>
      <c r="H84" s="255"/>
      <c r="I84" s="268"/>
    </row>
    <row r="85" spans="2:9" ht="22.5" customHeight="1">
      <c r="B85" s="250">
        <f t="shared" si="0"/>
        <v>81</v>
      </c>
      <c r="C85" s="253"/>
      <c r="D85" s="254"/>
      <c r="E85" s="250"/>
      <c r="F85" s="250" t="e">
        <v>#REF!</v>
      </c>
      <c r="G85" s="255"/>
      <c r="H85" s="255"/>
      <c r="I85" s="268"/>
    </row>
    <row r="86" spans="2:9" ht="22.5" customHeight="1">
      <c r="B86" s="250">
        <f t="shared" si="0"/>
        <v>82</v>
      </c>
      <c r="C86" s="253"/>
      <c r="D86" s="254"/>
      <c r="E86" s="250"/>
      <c r="F86" s="250" t="e">
        <v>#REF!</v>
      </c>
      <c r="G86" s="255"/>
      <c r="H86" s="255"/>
      <c r="I86" s="268"/>
    </row>
    <row r="87" spans="2:9" ht="22.5" customHeight="1">
      <c r="B87" s="250">
        <f t="shared" si="0"/>
        <v>83</v>
      </c>
      <c r="C87" s="253"/>
      <c r="D87" s="254"/>
      <c r="E87" s="250"/>
      <c r="F87" s="250" t="e">
        <v>#REF!</v>
      </c>
      <c r="G87" s="255"/>
      <c r="H87" s="255"/>
      <c r="I87" s="268"/>
    </row>
    <row r="88" spans="2:9" ht="22.5" customHeight="1">
      <c r="B88" s="250">
        <f t="shared" si="0"/>
        <v>84</v>
      </c>
      <c r="C88" s="253"/>
      <c r="D88" s="254"/>
      <c r="E88" s="250"/>
      <c r="F88" s="250" t="e">
        <v>#REF!</v>
      </c>
      <c r="G88" s="255"/>
      <c r="H88" s="255"/>
      <c r="I88" s="268"/>
    </row>
    <row r="89" spans="2:9" ht="22.5" customHeight="1">
      <c r="B89" s="250">
        <f t="shared" si="0"/>
        <v>85</v>
      </c>
      <c r="C89" s="253"/>
      <c r="D89" s="254"/>
      <c r="E89" s="250"/>
      <c r="F89" s="250" t="e">
        <v>#REF!</v>
      </c>
      <c r="G89" s="255"/>
      <c r="H89" s="255"/>
      <c r="I89" s="268"/>
    </row>
    <row r="90" spans="2:9" ht="22.5" customHeight="1">
      <c r="B90" s="250">
        <f t="shared" si="0"/>
        <v>86</v>
      </c>
      <c r="C90" s="253"/>
      <c r="D90" s="254"/>
      <c r="E90" s="250"/>
      <c r="F90" s="250" t="e">
        <v>#REF!</v>
      </c>
      <c r="G90" s="255"/>
      <c r="H90" s="255"/>
      <c r="I90" s="268"/>
    </row>
    <row r="91" spans="2:9" ht="22.5" customHeight="1">
      <c r="B91" s="250">
        <f t="shared" si="0"/>
        <v>87</v>
      </c>
      <c r="C91" s="253"/>
      <c r="D91" s="254"/>
      <c r="E91" s="250"/>
      <c r="F91" s="250" t="e">
        <v>#REF!</v>
      </c>
      <c r="G91" s="255"/>
      <c r="H91" s="255"/>
      <c r="I91" s="268"/>
    </row>
    <row r="92" spans="2:9" ht="22.5" customHeight="1">
      <c r="B92" s="250">
        <f t="shared" si="0"/>
        <v>88</v>
      </c>
      <c r="C92" s="253"/>
      <c r="D92" s="254"/>
      <c r="E92" s="250"/>
      <c r="F92" s="250" t="e">
        <v>#REF!</v>
      </c>
      <c r="G92" s="255"/>
      <c r="H92" s="255"/>
      <c r="I92" s="268"/>
    </row>
    <row r="93" spans="2:9" ht="22.5" customHeight="1">
      <c r="B93" s="250">
        <f t="shared" si="0"/>
        <v>89</v>
      </c>
      <c r="C93" s="253"/>
      <c r="D93" s="254"/>
      <c r="E93" s="250"/>
      <c r="F93" s="250" t="e">
        <v>#REF!</v>
      </c>
      <c r="G93" s="255"/>
      <c r="H93" s="255"/>
      <c r="I93" s="268"/>
    </row>
    <row r="94" spans="2:9" ht="22.5" customHeight="1">
      <c r="B94" s="250">
        <f t="shared" si="0"/>
        <v>90</v>
      </c>
      <c r="C94" s="253"/>
      <c r="D94" s="254"/>
      <c r="E94" s="250"/>
      <c r="F94" s="250" t="e">
        <v>#REF!</v>
      </c>
      <c r="G94" s="255"/>
      <c r="H94" s="255"/>
      <c r="I94" s="268"/>
    </row>
    <row r="95" spans="2:9" ht="22.5" customHeight="1">
      <c r="B95" s="250">
        <f t="shared" si="0"/>
        <v>91</v>
      </c>
      <c r="C95" s="253"/>
      <c r="D95" s="254"/>
      <c r="E95" s="250"/>
      <c r="F95" s="250" t="e">
        <v>#REF!</v>
      </c>
      <c r="G95" s="255"/>
      <c r="H95" s="255"/>
      <c r="I95" s="268"/>
    </row>
    <row r="96" spans="2:9" ht="22.5" customHeight="1">
      <c r="B96" s="250">
        <f t="shared" si="0"/>
        <v>92</v>
      </c>
      <c r="C96" s="253"/>
      <c r="D96" s="254"/>
      <c r="E96" s="250"/>
      <c r="F96" s="250" t="e">
        <v>#REF!</v>
      </c>
      <c r="G96" s="255"/>
      <c r="H96" s="255"/>
      <c r="I96" s="268"/>
    </row>
    <row r="97" spans="2:9" ht="22.5" customHeight="1">
      <c r="B97" s="250">
        <f t="shared" si="0"/>
        <v>93</v>
      </c>
      <c r="C97" s="253"/>
      <c r="D97" s="254"/>
      <c r="E97" s="250"/>
      <c r="F97" s="250" t="e">
        <v>#REF!</v>
      </c>
      <c r="G97" s="255"/>
      <c r="H97" s="255"/>
      <c r="I97" s="268"/>
    </row>
    <row r="98" spans="2:9" ht="22.5" customHeight="1">
      <c r="B98" s="250">
        <f t="shared" si="0"/>
        <v>94</v>
      </c>
      <c r="C98" s="253"/>
      <c r="D98" s="254"/>
      <c r="E98" s="250"/>
      <c r="F98" s="250" t="e">
        <v>#REF!</v>
      </c>
      <c r="G98" s="255"/>
      <c r="H98" s="255"/>
      <c r="I98" s="268"/>
    </row>
    <row r="99" spans="2:9" ht="22.5" customHeight="1">
      <c r="B99" s="250">
        <f t="shared" si="0"/>
        <v>95</v>
      </c>
      <c r="C99" s="253"/>
      <c r="D99" s="254"/>
      <c r="E99" s="250"/>
      <c r="F99" s="250" t="e">
        <v>#REF!</v>
      </c>
      <c r="G99" s="255"/>
      <c r="H99" s="255"/>
      <c r="I99" s="268"/>
    </row>
    <row r="100" spans="2:9" ht="22.5" customHeight="1">
      <c r="B100" s="250">
        <f t="shared" si="0"/>
        <v>96</v>
      </c>
      <c r="C100" s="253"/>
      <c r="D100" s="254"/>
      <c r="E100" s="250"/>
      <c r="F100" s="250" t="e">
        <v>#REF!</v>
      </c>
      <c r="G100" s="255"/>
      <c r="H100" s="255"/>
      <c r="I100" s="268"/>
    </row>
    <row r="101" spans="2:9" ht="22.5" customHeight="1">
      <c r="B101" s="250">
        <f t="shared" si="0"/>
        <v>97</v>
      </c>
      <c r="C101" s="253"/>
      <c r="D101" s="254"/>
      <c r="E101" s="250"/>
      <c r="F101" s="250" t="e">
        <v>#REF!</v>
      </c>
      <c r="G101" s="255"/>
      <c r="H101" s="255"/>
      <c r="I101" s="268"/>
    </row>
    <row r="102" spans="2:9" ht="22.5" customHeight="1">
      <c r="B102" s="250">
        <f t="shared" si="0"/>
        <v>98</v>
      </c>
      <c r="C102" s="253"/>
      <c r="D102" s="254"/>
      <c r="E102" s="250"/>
      <c r="F102" s="250" t="e">
        <v>#REF!</v>
      </c>
      <c r="G102" s="255"/>
      <c r="H102" s="255"/>
      <c r="I102" s="268"/>
    </row>
    <row r="103" spans="2:9" ht="22.5" customHeight="1">
      <c r="B103" s="250">
        <f t="shared" si="0"/>
        <v>99</v>
      </c>
      <c r="C103" s="253"/>
      <c r="D103" s="254"/>
      <c r="E103" s="250"/>
      <c r="F103" s="250" t="e">
        <v>#REF!</v>
      </c>
      <c r="G103" s="255"/>
      <c r="H103" s="255"/>
      <c r="I103" s="268"/>
    </row>
    <row r="104" spans="2:9" ht="22.5" customHeight="1">
      <c r="B104" s="250">
        <f t="shared" si="0"/>
        <v>100</v>
      </c>
      <c r="C104" s="253"/>
      <c r="D104" s="254"/>
      <c r="E104" s="250"/>
      <c r="F104" s="250" t="e">
        <v>#REF!</v>
      </c>
      <c r="G104" s="255"/>
      <c r="H104" s="255"/>
      <c r="I104" s="268"/>
    </row>
    <row r="105" spans="2:9" ht="22.5" customHeight="1">
      <c r="B105" s="250">
        <f t="shared" si="0"/>
        <v>101</v>
      </c>
      <c r="C105" s="253"/>
      <c r="D105" s="254"/>
      <c r="E105" s="250"/>
      <c r="F105" s="250" t="e">
        <v>#REF!</v>
      </c>
      <c r="G105" s="255"/>
      <c r="H105" s="255"/>
      <c r="I105" s="268"/>
    </row>
    <row r="106" spans="2:9" ht="22.5" customHeight="1">
      <c r="B106" s="250">
        <f t="shared" si="0"/>
        <v>102</v>
      </c>
      <c r="C106" s="253"/>
      <c r="D106" s="254"/>
      <c r="E106" s="250"/>
      <c r="F106" s="250" t="e">
        <v>#REF!</v>
      </c>
      <c r="G106" s="255"/>
      <c r="H106" s="255"/>
      <c r="I106" s="268"/>
    </row>
    <row r="107" spans="2:9" ht="22.5" customHeight="1">
      <c r="B107" s="250">
        <f t="shared" si="0"/>
        <v>103</v>
      </c>
      <c r="C107" s="253"/>
      <c r="D107" s="254"/>
      <c r="E107" s="250"/>
      <c r="F107" s="250" t="e">
        <v>#REF!</v>
      </c>
      <c r="G107" s="255"/>
      <c r="H107" s="255"/>
      <c r="I107" s="268"/>
    </row>
    <row r="108" spans="2:9" ht="22.5" customHeight="1">
      <c r="B108" s="250">
        <f t="shared" si="0"/>
        <v>104</v>
      </c>
      <c r="C108" s="253"/>
      <c r="D108" s="254"/>
      <c r="E108" s="250"/>
      <c r="F108" s="250" t="e">
        <v>#REF!</v>
      </c>
      <c r="G108" s="255"/>
      <c r="H108" s="255"/>
      <c r="I108" s="268"/>
    </row>
    <row r="109" spans="2:9" ht="22.5" customHeight="1">
      <c r="B109" s="250">
        <f t="shared" si="0"/>
        <v>105</v>
      </c>
      <c r="C109" s="253"/>
      <c r="D109" s="254"/>
      <c r="E109" s="250"/>
      <c r="F109" s="250" t="e">
        <v>#REF!</v>
      </c>
      <c r="G109" s="255"/>
      <c r="H109" s="255"/>
      <c r="I109" s="268"/>
    </row>
    <row r="110" spans="2:9" ht="22.5" customHeight="1">
      <c r="B110" s="250">
        <f t="shared" si="0"/>
        <v>106</v>
      </c>
      <c r="C110" s="253"/>
      <c r="D110" s="254"/>
      <c r="E110" s="250"/>
      <c r="F110" s="250" t="e">
        <v>#REF!</v>
      </c>
      <c r="G110" s="255"/>
      <c r="H110" s="255"/>
      <c r="I110" s="268"/>
    </row>
    <row r="111" spans="2:9" ht="22.5" customHeight="1">
      <c r="B111" s="250">
        <f t="shared" si="0"/>
        <v>107</v>
      </c>
      <c r="C111" s="253"/>
      <c r="D111" s="254"/>
      <c r="E111" s="250"/>
      <c r="F111" s="250" t="e">
        <v>#REF!</v>
      </c>
      <c r="G111" s="255"/>
      <c r="H111" s="255"/>
      <c r="I111" s="268"/>
    </row>
    <row r="112" spans="2:9" ht="22.5" customHeight="1">
      <c r="B112" s="250">
        <f t="shared" si="0"/>
        <v>108</v>
      </c>
      <c r="C112" s="253"/>
      <c r="D112" s="254"/>
      <c r="E112" s="250"/>
      <c r="F112" s="250" t="e">
        <v>#REF!</v>
      </c>
      <c r="G112" s="255"/>
      <c r="H112" s="255"/>
      <c r="I112" s="268"/>
    </row>
    <row r="113" spans="1:9" ht="22.5" customHeight="1">
      <c r="B113" s="250">
        <f t="shared" si="0"/>
        <v>109</v>
      </c>
      <c r="C113" s="253"/>
      <c r="D113" s="254"/>
      <c r="E113" s="250"/>
      <c r="F113" s="250" t="e">
        <v>#REF!</v>
      </c>
      <c r="G113" s="255"/>
      <c r="H113" s="255"/>
      <c r="I113" s="268"/>
    </row>
    <row r="114" spans="1:9" ht="22.5" customHeight="1">
      <c r="B114" s="250">
        <f t="shared" si="0"/>
        <v>110</v>
      </c>
      <c r="C114" s="253"/>
      <c r="D114" s="254"/>
      <c r="E114" s="250"/>
      <c r="F114" s="250" t="e">
        <v>#REF!</v>
      </c>
      <c r="G114" s="255"/>
      <c r="H114" s="255"/>
      <c r="I114" s="268"/>
    </row>
    <row r="115" spans="1:9" ht="22.5" customHeight="1">
      <c r="B115" s="250">
        <f t="shared" si="0"/>
        <v>111</v>
      </c>
      <c r="C115" s="253"/>
      <c r="D115" s="254"/>
      <c r="E115" s="250"/>
      <c r="F115" s="250" t="e">
        <v>#REF!</v>
      </c>
      <c r="G115" s="255"/>
      <c r="H115" s="255"/>
      <c r="I115" s="268"/>
    </row>
    <row r="116" spans="1:9" ht="22.5" customHeight="1">
      <c r="B116" s="250">
        <f t="shared" si="0"/>
        <v>112</v>
      </c>
      <c r="C116" s="253"/>
      <c r="D116" s="254"/>
      <c r="E116" s="250"/>
      <c r="F116" s="250" t="e">
        <v>#REF!</v>
      </c>
      <c r="G116" s="255"/>
      <c r="H116" s="255"/>
      <c r="I116" s="268"/>
    </row>
    <row r="117" spans="1:9" ht="22.5" customHeight="1">
      <c r="B117" s="250">
        <f t="shared" si="0"/>
        <v>113</v>
      </c>
      <c r="C117" s="253"/>
      <c r="D117" s="256"/>
      <c r="E117" s="250"/>
      <c r="F117" s="250" t="e">
        <v>#REF!</v>
      </c>
      <c r="G117" s="255"/>
      <c r="H117" s="255"/>
      <c r="I117" s="268"/>
    </row>
    <row r="118" spans="1:9" ht="22.5" customHeight="1">
      <c r="B118" s="250">
        <f t="shared" si="0"/>
        <v>114</v>
      </c>
      <c r="C118" s="253"/>
      <c r="D118" s="254"/>
      <c r="E118" s="250"/>
      <c r="F118" s="250" t="e">
        <v>#REF!</v>
      </c>
      <c r="G118" s="255"/>
      <c r="H118" s="255"/>
      <c r="I118" s="268"/>
    </row>
    <row r="119" spans="1:9" ht="22.5" customHeight="1">
      <c r="B119" s="250">
        <f t="shared" si="0"/>
        <v>115</v>
      </c>
      <c r="C119" s="253"/>
      <c r="D119" s="256"/>
      <c r="E119" s="250"/>
      <c r="F119" s="250" t="e">
        <v>#REF!</v>
      </c>
      <c r="G119" s="255"/>
      <c r="H119" s="255"/>
      <c r="I119" s="268"/>
    </row>
    <row r="120" spans="1:9" ht="22.5" customHeight="1">
      <c r="B120" s="250">
        <f t="shared" si="0"/>
        <v>116</v>
      </c>
      <c r="C120" s="253"/>
      <c r="D120" s="256"/>
      <c r="E120" s="250"/>
      <c r="F120" s="250" t="e">
        <v>#REF!</v>
      </c>
      <c r="G120" s="255"/>
      <c r="H120" s="255"/>
      <c r="I120" s="268"/>
    </row>
    <row r="121" spans="1:9" ht="22.5" customHeight="1">
      <c r="B121" s="250">
        <f t="shared" ref="B121:B154" si="1">ROW()-4</f>
        <v>117</v>
      </c>
      <c r="C121" s="253"/>
      <c r="D121" s="256"/>
      <c r="E121" s="250"/>
      <c r="F121" s="250" t="e">
        <v>#REF!</v>
      </c>
      <c r="G121" s="255"/>
      <c r="H121" s="255"/>
      <c r="I121" s="268"/>
    </row>
    <row r="122" spans="1:9" ht="22.5" customHeight="1">
      <c r="B122" s="250">
        <f t="shared" si="1"/>
        <v>118</v>
      </c>
      <c r="C122" s="253"/>
      <c r="D122" s="256"/>
      <c r="E122" s="250"/>
      <c r="F122" s="250" t="e">
        <v>#REF!</v>
      </c>
      <c r="G122" s="255"/>
      <c r="H122" s="255"/>
      <c r="I122" s="268"/>
    </row>
    <row r="123" spans="1:9" ht="22.5" customHeight="1">
      <c r="B123" s="250">
        <f t="shared" si="1"/>
        <v>119</v>
      </c>
      <c r="C123" s="253"/>
      <c r="D123" s="256"/>
      <c r="E123" s="250"/>
      <c r="F123" s="250" t="e">
        <v>#REF!</v>
      </c>
      <c r="G123" s="255"/>
      <c r="H123" s="255"/>
      <c r="I123" s="268"/>
    </row>
    <row r="124" spans="1:9" ht="22.5" customHeight="1">
      <c r="A124" s="152"/>
      <c r="B124" s="250">
        <f t="shared" si="1"/>
        <v>120</v>
      </c>
      <c r="C124" s="253"/>
      <c r="D124" s="256"/>
      <c r="E124" s="250"/>
      <c r="F124" s="250" t="e">
        <v>#REF!</v>
      </c>
      <c r="G124" s="255"/>
      <c r="H124" s="255"/>
      <c r="I124" s="268"/>
    </row>
    <row r="125" spans="1:9" ht="22.5" customHeight="1">
      <c r="B125" s="250">
        <f t="shared" si="1"/>
        <v>121</v>
      </c>
      <c r="C125" s="253"/>
      <c r="D125" s="256"/>
      <c r="E125" s="250"/>
      <c r="F125" s="250" t="e">
        <v>#REF!</v>
      </c>
      <c r="G125" s="255"/>
      <c r="H125" s="255"/>
      <c r="I125" s="268"/>
    </row>
    <row r="126" spans="1:9" ht="22.5" customHeight="1">
      <c r="B126" s="250">
        <f t="shared" si="1"/>
        <v>122</v>
      </c>
      <c r="C126" s="253"/>
      <c r="D126" s="256"/>
      <c r="E126" s="250"/>
      <c r="F126" s="250" t="e">
        <v>#REF!</v>
      </c>
      <c r="G126" s="255"/>
      <c r="H126" s="255"/>
      <c r="I126" s="268"/>
    </row>
    <row r="127" spans="1:9" ht="22.5" customHeight="1">
      <c r="B127" s="250">
        <f t="shared" si="1"/>
        <v>123</v>
      </c>
      <c r="C127" s="253"/>
      <c r="D127" s="256"/>
      <c r="E127" s="250"/>
      <c r="F127" s="250" t="e">
        <v>#REF!</v>
      </c>
      <c r="G127" s="255"/>
      <c r="H127" s="255"/>
      <c r="I127" s="268"/>
    </row>
    <row r="128" spans="1:9" ht="22.5" customHeight="1">
      <c r="B128" s="250">
        <f t="shared" si="1"/>
        <v>124</v>
      </c>
      <c r="C128" s="253"/>
      <c r="D128" s="256"/>
      <c r="E128" s="250"/>
      <c r="F128" s="250" t="e">
        <v>#REF!</v>
      </c>
      <c r="G128" s="255"/>
      <c r="H128" s="255"/>
      <c r="I128" s="268"/>
    </row>
    <row r="129" spans="1:9" ht="22.5" customHeight="1">
      <c r="B129" s="250">
        <f t="shared" si="1"/>
        <v>125</v>
      </c>
      <c r="C129" s="253"/>
      <c r="D129" s="256"/>
      <c r="E129" s="250"/>
      <c r="F129" s="250" t="e">
        <v>#REF!</v>
      </c>
      <c r="G129" s="255"/>
      <c r="H129" s="255"/>
      <c r="I129" s="268"/>
    </row>
    <row r="130" spans="1:9" ht="22.5" customHeight="1">
      <c r="B130" s="250">
        <f t="shared" si="1"/>
        <v>126</v>
      </c>
      <c r="C130" s="253"/>
      <c r="D130" s="256"/>
      <c r="E130" s="250"/>
      <c r="F130" s="250" t="e">
        <v>#REF!</v>
      </c>
      <c r="G130" s="255"/>
      <c r="H130" s="255"/>
      <c r="I130" s="268"/>
    </row>
    <row r="131" spans="1:9" ht="22.5" customHeight="1">
      <c r="B131" s="250">
        <f t="shared" si="1"/>
        <v>127</v>
      </c>
      <c r="C131" s="253"/>
      <c r="D131" s="256"/>
      <c r="E131" s="250"/>
      <c r="F131" s="250" t="e">
        <v>#REF!</v>
      </c>
      <c r="G131" s="255"/>
      <c r="H131" s="255"/>
      <c r="I131" s="268"/>
    </row>
    <row r="132" spans="1:9" ht="22.5" customHeight="1">
      <c r="B132" s="250">
        <f t="shared" si="1"/>
        <v>128</v>
      </c>
      <c r="C132" s="253"/>
      <c r="D132" s="256"/>
      <c r="E132" s="250"/>
      <c r="F132" s="250" t="e">
        <v>#REF!</v>
      </c>
      <c r="G132" s="255"/>
      <c r="H132" s="255"/>
      <c r="I132" s="268"/>
    </row>
    <row r="133" spans="1:9" ht="22.5" customHeight="1">
      <c r="B133" s="250">
        <f t="shared" si="1"/>
        <v>129</v>
      </c>
      <c r="C133" s="253"/>
      <c r="D133" s="256"/>
      <c r="E133" s="250"/>
      <c r="F133" s="250" t="e">
        <v>#REF!</v>
      </c>
      <c r="G133" s="255"/>
      <c r="H133" s="255"/>
      <c r="I133" s="268"/>
    </row>
    <row r="134" spans="1:9" ht="22.5" customHeight="1">
      <c r="B134" s="250">
        <f t="shared" si="1"/>
        <v>130</v>
      </c>
      <c r="C134" s="253"/>
      <c r="D134" s="256"/>
      <c r="E134" s="250"/>
      <c r="F134" s="250" t="e">
        <v>#REF!</v>
      </c>
      <c r="G134" s="255"/>
      <c r="H134" s="255"/>
      <c r="I134" s="268"/>
    </row>
    <row r="135" spans="1:9" ht="22.5" customHeight="1">
      <c r="B135" s="250">
        <f t="shared" si="1"/>
        <v>131</v>
      </c>
      <c r="C135" s="253"/>
      <c r="D135" s="256"/>
      <c r="E135" s="250"/>
      <c r="F135" s="250" t="e">
        <v>#REF!</v>
      </c>
      <c r="G135" s="255"/>
      <c r="H135" s="255"/>
      <c r="I135" s="268"/>
    </row>
    <row r="136" spans="1:9" ht="22.5" customHeight="1">
      <c r="B136" s="250">
        <f t="shared" si="1"/>
        <v>132</v>
      </c>
      <c r="C136" s="253"/>
      <c r="D136" s="256"/>
      <c r="E136" s="250"/>
      <c r="F136" s="250" t="e">
        <v>#REF!</v>
      </c>
      <c r="G136" s="255"/>
      <c r="H136" s="255"/>
      <c r="I136" s="268"/>
    </row>
    <row r="137" spans="1:9" ht="22.5" customHeight="1">
      <c r="B137" s="250">
        <f t="shared" si="1"/>
        <v>133</v>
      </c>
      <c r="C137" s="253"/>
      <c r="D137" s="256"/>
      <c r="E137" s="250"/>
      <c r="F137" s="250" t="e">
        <v>#REF!</v>
      </c>
      <c r="G137" s="255"/>
      <c r="H137" s="255"/>
      <c r="I137" s="268"/>
    </row>
    <row r="138" spans="1:9" ht="22.5" customHeight="1">
      <c r="B138" s="250">
        <f t="shared" si="1"/>
        <v>134</v>
      </c>
      <c r="C138" s="253"/>
      <c r="D138" s="256"/>
      <c r="E138" s="250"/>
      <c r="F138" s="250" t="e">
        <v>#REF!</v>
      </c>
      <c r="G138" s="255"/>
      <c r="H138" s="255"/>
      <c r="I138" s="268"/>
    </row>
    <row r="139" spans="1:9" ht="22.5" customHeight="1">
      <c r="B139" s="250">
        <f t="shared" si="1"/>
        <v>135</v>
      </c>
      <c r="C139" s="253"/>
      <c r="D139" s="256"/>
      <c r="E139" s="250"/>
      <c r="F139" s="250" t="e">
        <v>#REF!</v>
      </c>
      <c r="G139" s="255"/>
      <c r="H139" s="255"/>
      <c r="I139" s="268"/>
    </row>
    <row r="140" spans="1:9" ht="22.5" customHeight="1">
      <c r="B140" s="250">
        <f t="shared" si="1"/>
        <v>136</v>
      </c>
      <c r="C140" s="253"/>
      <c r="D140" s="256"/>
      <c r="E140" s="250"/>
      <c r="F140" s="250" t="e">
        <v>#REF!</v>
      </c>
      <c r="G140" s="255"/>
      <c r="H140" s="255"/>
      <c r="I140" s="268"/>
    </row>
    <row r="141" spans="1:9" ht="22.5" customHeight="1">
      <c r="B141" s="250">
        <f t="shared" si="1"/>
        <v>137</v>
      </c>
      <c r="C141" s="253"/>
      <c r="D141" s="256"/>
      <c r="E141" s="250"/>
      <c r="F141" s="250" t="e">
        <v>#REF!</v>
      </c>
      <c r="G141" s="255"/>
      <c r="H141" s="255"/>
      <c r="I141" s="268"/>
    </row>
    <row r="142" spans="1:9" ht="22.5" customHeight="1">
      <c r="B142" s="250">
        <f t="shared" si="1"/>
        <v>138</v>
      </c>
      <c r="C142" s="253"/>
      <c r="D142" s="256"/>
      <c r="E142" s="250"/>
      <c r="F142" s="250" t="e">
        <v>#REF!</v>
      </c>
      <c r="G142" s="255"/>
      <c r="H142" s="255"/>
      <c r="I142" s="268"/>
    </row>
    <row r="143" spans="1:9" ht="22.5" customHeight="1">
      <c r="B143" s="250">
        <f t="shared" si="1"/>
        <v>139</v>
      </c>
      <c r="C143" s="253"/>
      <c r="D143" s="256"/>
      <c r="E143" s="250"/>
      <c r="F143" s="250" t="e">
        <v>#REF!</v>
      </c>
      <c r="G143" s="255"/>
      <c r="H143" s="255"/>
      <c r="I143" s="268"/>
    </row>
    <row r="144" spans="1:9" ht="22.5" customHeight="1">
      <c r="A144" s="152"/>
      <c r="B144" s="250">
        <f t="shared" si="1"/>
        <v>140</v>
      </c>
      <c r="C144" s="253"/>
      <c r="D144" s="256"/>
      <c r="E144" s="250"/>
      <c r="F144" s="250" t="e">
        <v>#REF!</v>
      </c>
      <c r="G144" s="255"/>
      <c r="H144" s="255"/>
      <c r="I144" s="268"/>
    </row>
    <row r="145" spans="1:9" ht="22.5" customHeight="1">
      <c r="B145" s="250">
        <f t="shared" si="1"/>
        <v>141</v>
      </c>
      <c r="C145" s="253"/>
      <c r="D145" s="256"/>
      <c r="E145" s="250"/>
      <c r="F145" s="250" t="e">
        <v>#REF!</v>
      </c>
      <c r="G145" s="255"/>
      <c r="H145" s="255"/>
      <c r="I145" s="268"/>
    </row>
    <row r="146" spans="1:9" ht="22.5" customHeight="1">
      <c r="B146" s="250">
        <f t="shared" si="1"/>
        <v>142</v>
      </c>
      <c r="C146" s="253"/>
      <c r="D146" s="256"/>
      <c r="E146" s="250"/>
      <c r="F146" s="250" t="e">
        <v>#REF!</v>
      </c>
      <c r="G146" s="255"/>
      <c r="H146" s="255"/>
      <c r="I146" s="268"/>
    </row>
    <row r="147" spans="1:9" ht="22.5" customHeight="1">
      <c r="B147" s="250">
        <f t="shared" si="1"/>
        <v>143</v>
      </c>
      <c r="C147" s="253"/>
      <c r="D147" s="256"/>
      <c r="E147" s="250"/>
      <c r="F147" s="250" t="e">
        <v>#REF!</v>
      </c>
      <c r="G147" s="255"/>
      <c r="H147" s="255"/>
      <c r="I147" s="268"/>
    </row>
    <row r="148" spans="1:9" ht="22.5" customHeight="1">
      <c r="B148" s="250">
        <f t="shared" si="1"/>
        <v>144</v>
      </c>
      <c r="C148" s="253"/>
      <c r="D148" s="256"/>
      <c r="E148" s="250"/>
      <c r="F148" s="250" t="e">
        <v>#REF!</v>
      </c>
      <c r="G148" s="255"/>
      <c r="H148" s="255"/>
      <c r="I148" s="268"/>
    </row>
    <row r="149" spans="1:9" ht="22.5" customHeight="1">
      <c r="B149" s="250">
        <f t="shared" si="1"/>
        <v>145</v>
      </c>
      <c r="C149" s="253"/>
      <c r="D149" s="256"/>
      <c r="E149" s="250"/>
      <c r="F149" s="250" t="e">
        <v>#REF!</v>
      </c>
      <c r="G149" s="255"/>
      <c r="H149" s="255"/>
      <c r="I149" s="268"/>
    </row>
    <row r="150" spans="1:9" ht="22.5" customHeight="1">
      <c r="B150" s="250">
        <f t="shared" si="1"/>
        <v>146</v>
      </c>
      <c r="C150" s="253"/>
      <c r="D150" s="256"/>
      <c r="E150" s="250"/>
      <c r="F150" s="250" t="e">
        <v>#REF!</v>
      </c>
      <c r="G150" s="255"/>
      <c r="H150" s="255"/>
      <c r="I150" s="268"/>
    </row>
    <row r="151" spans="1:9" ht="22.5" customHeight="1">
      <c r="B151" s="250">
        <f t="shared" si="1"/>
        <v>147</v>
      </c>
      <c r="C151" s="253"/>
      <c r="D151" s="256"/>
      <c r="E151" s="250"/>
      <c r="F151" s="250" t="e">
        <v>#REF!</v>
      </c>
      <c r="G151" s="255"/>
      <c r="H151" s="255"/>
      <c r="I151" s="268"/>
    </row>
    <row r="152" spans="1:9" ht="22.5" customHeight="1">
      <c r="B152" s="250">
        <f t="shared" si="1"/>
        <v>148</v>
      </c>
      <c r="C152" s="253"/>
      <c r="D152" s="256"/>
      <c r="E152" s="250"/>
      <c r="F152" s="250" t="e">
        <v>#REF!</v>
      </c>
      <c r="G152" s="255"/>
      <c r="H152" s="255"/>
      <c r="I152" s="268"/>
    </row>
    <row r="153" spans="1:9" ht="22.5" customHeight="1">
      <c r="B153" s="250">
        <f t="shared" si="1"/>
        <v>149</v>
      </c>
      <c r="C153" s="253"/>
      <c r="D153" s="256"/>
      <c r="E153" s="250"/>
      <c r="F153" s="250" t="e">
        <v>#REF!</v>
      </c>
      <c r="G153" s="255"/>
      <c r="H153" s="255"/>
      <c r="I153" s="268"/>
    </row>
    <row r="154" spans="1:9" ht="22.5" customHeight="1">
      <c r="B154" s="250">
        <f t="shared" si="1"/>
        <v>150</v>
      </c>
      <c r="C154" s="253"/>
      <c r="D154" s="256"/>
      <c r="E154" s="250"/>
      <c r="F154" s="250" t="e">
        <v>#REF!</v>
      </c>
      <c r="G154" s="255"/>
      <c r="H154" s="255"/>
      <c r="I154" s="268"/>
    </row>
    <row r="155" spans="1:9" ht="22.5" customHeight="1">
      <c r="A155" s="196"/>
      <c r="B155" s="257"/>
      <c r="C155" s="257"/>
      <c r="D155" s="257"/>
      <c r="E155" s="257" t="s">
        <v>164</v>
      </c>
      <c r="F155" s="257"/>
      <c r="G155" s="258">
        <f>COUNTIF(G5:G154,"男")</f>
        <v>0</v>
      </c>
      <c r="H155" s="178"/>
      <c r="I155" s="196"/>
    </row>
    <row r="156" spans="1:9" ht="22.5" customHeight="1">
      <c r="A156" s="196"/>
      <c r="B156" s="257"/>
      <c r="C156" s="257"/>
      <c r="D156" s="257"/>
      <c r="E156" s="257" t="s">
        <v>165</v>
      </c>
      <c r="F156" s="257"/>
      <c r="G156" s="258">
        <f>COUNTIF(G5:G154,"女")</f>
        <v>0</v>
      </c>
      <c r="H156" s="178"/>
      <c r="I156" s="196"/>
    </row>
    <row r="157" spans="1:9" ht="22.5" customHeight="1">
      <c r="A157" s="196"/>
      <c r="B157" s="257"/>
      <c r="C157" s="257"/>
      <c r="D157" s="257"/>
      <c r="E157" s="257"/>
      <c r="F157" s="257"/>
      <c r="G157" s="259"/>
      <c r="H157" s="260"/>
    </row>
    <row r="158" spans="1:9" ht="22.5" customHeight="1">
      <c r="A158" s="196"/>
      <c r="B158" s="257"/>
      <c r="C158" s="257"/>
      <c r="D158" s="257"/>
      <c r="E158" s="257" t="s">
        <v>164</v>
      </c>
      <c r="F158" s="257"/>
      <c r="G158" s="261" t="str">
        <f>IFERROR(SUMIF($G$5:$G$154,E158,$E$5:$E$154)/G155,"")</f>
        <v/>
      </c>
      <c r="H158" s="262"/>
      <c r="I158" s="196"/>
    </row>
    <row r="159" spans="1:9" ht="22.5" customHeight="1">
      <c r="A159" s="196"/>
      <c r="B159" s="257"/>
      <c r="C159" s="257"/>
      <c r="D159" s="257"/>
      <c r="E159" s="257" t="s">
        <v>165</v>
      </c>
      <c r="F159" s="257"/>
      <c r="G159" s="261" t="str">
        <f>IFERROR(SUMIF($G$5:$G$154,E159,$E$5:$E$154)/G156,"")</f>
        <v/>
      </c>
      <c r="H159" s="262"/>
      <c r="I159" s="196"/>
    </row>
    <row r="160" spans="1:9" ht="22.5" customHeight="1">
      <c r="A160" s="196"/>
      <c r="B160" s="257"/>
      <c r="C160" s="257"/>
      <c r="D160" s="257"/>
      <c r="E160" s="257"/>
      <c r="F160" s="257"/>
      <c r="G160" s="260"/>
      <c r="H160" s="260"/>
    </row>
    <row r="161" spans="1:8" ht="22.5" customHeight="1">
      <c r="A161" s="196"/>
      <c r="B161" s="257"/>
      <c r="C161" s="257"/>
      <c r="D161" s="257"/>
      <c r="E161" s="257"/>
      <c r="F161" s="257"/>
      <c r="G161" s="257"/>
      <c r="H161" s="257"/>
    </row>
    <row r="162" spans="1:8" ht="22.5" customHeight="1">
      <c r="B162" s="263"/>
      <c r="C162" s="264"/>
      <c r="D162" s="265"/>
      <c r="E162" s="264"/>
      <c r="F162" s="264"/>
      <c r="G162" s="257"/>
      <c r="H162" s="257"/>
    </row>
    <row r="163" spans="1:8">
      <c r="B163" s="242"/>
      <c r="C163" s="242"/>
      <c r="D163" s="242"/>
      <c r="E163" s="242"/>
      <c r="F163" s="242"/>
      <c r="G163" s="242"/>
      <c r="H163" s="242"/>
    </row>
    <row r="164" spans="1:8">
      <c r="B164" s="242"/>
      <c r="C164" s="242"/>
      <c r="D164" s="242"/>
      <c r="E164" s="242"/>
      <c r="F164" s="242"/>
      <c r="G164" s="242"/>
      <c r="H164" s="242"/>
    </row>
    <row r="165" spans="1:8">
      <c r="B165" s="242"/>
      <c r="C165" s="242"/>
      <c r="D165" s="242"/>
      <c r="E165" s="242"/>
      <c r="F165" s="242"/>
      <c r="G165" s="242"/>
      <c r="H165" s="242"/>
    </row>
    <row r="166" spans="1:8">
      <c r="B166" s="242"/>
      <c r="C166" s="242"/>
      <c r="D166" s="242"/>
      <c r="E166" s="242"/>
      <c r="F166" s="242"/>
      <c r="G166" s="242"/>
      <c r="H166" s="242"/>
    </row>
    <row r="167" spans="1:8">
      <c r="B167" s="242"/>
      <c r="C167" s="242"/>
      <c r="D167" s="242"/>
      <c r="E167" s="242"/>
      <c r="F167" s="242"/>
      <c r="G167" s="242"/>
      <c r="H167" s="242"/>
    </row>
    <row r="168" spans="1:8">
      <c r="B168" s="242"/>
      <c r="C168" s="242"/>
      <c r="D168" s="242"/>
      <c r="E168" s="242"/>
      <c r="F168" s="242"/>
      <c r="G168" s="242"/>
      <c r="H168" s="242"/>
    </row>
    <row r="169" spans="1:8">
      <c r="B169" s="242"/>
      <c r="C169" s="242"/>
      <c r="D169" s="242"/>
      <c r="E169" s="242"/>
      <c r="F169" s="242"/>
      <c r="G169" s="242"/>
      <c r="H169" s="242"/>
    </row>
  </sheetData>
  <sheetProtection insertRows="0" deleteRows="0" selectLockedCells="1"/>
  <protectedRanges>
    <protectedRange sqref="C5:C154" name="範囲1氏名_2"/>
  </protectedRanges>
  <mergeCells count="3">
    <mergeCell ref="C1:E1"/>
    <mergeCell ref="D2:E2"/>
    <mergeCell ref="E3:G3"/>
  </mergeCells>
  <phoneticPr fontId="3"/>
  <conditionalFormatting sqref="G158:H159">
    <cfRule type="cellIs" dxfId="0" priority="1" operator="equal">
      <formula>#DIV/0!</formula>
    </cfRule>
  </conditionalFormatting>
  <dataValidations count="2">
    <dataValidation imeMode="on" allowBlank="1" showInputMessage="1" showErrorMessage="1" sqref="C5:D154 H1:H1048576" xr:uid="{531C2AEF-CEA7-471F-A842-E4656D3EDD40}"/>
    <dataValidation imeMode="off" allowBlank="1" showInputMessage="1" showErrorMessage="1" sqref="G155 E3:G3 B1:B1048576" xr:uid="{E6836335-FF56-4305-86EA-DDBC83F918E8}"/>
  </dataValidations>
  <pageMargins left="0.59055118110236227" right="0.19685039370078741" top="0.59055118110236227" bottom="0.39370078740157483" header="0.39370078740157483" footer="0.19685039370078741"/>
  <pageSetup paperSize="9" scale="90" fitToHeight="0" orientation="portrait" horizontalDpi="4294967294" r:id="rId1"/>
  <headerFooter alignWithMargins="0">
    <oddFooter>&amp;C&amp;9&amp;P/&amp;N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FB1EB-BD71-4AE3-B186-F26D085D52F9}">
  <dimension ref="A1:AJ66"/>
  <sheetViews>
    <sheetView view="pageBreakPreview" zoomScale="90" zoomScaleNormal="100" zoomScaleSheetLayoutView="90" workbookViewId="0">
      <selection activeCell="Y64" sqref="Y64"/>
    </sheetView>
  </sheetViews>
  <sheetFormatPr defaultColWidth="2.07421875" defaultRowHeight="12"/>
  <cols>
    <col min="1" max="16384" width="2.07421875" style="12"/>
  </cols>
  <sheetData>
    <row r="1" spans="1:33" ht="13.2">
      <c r="A1" s="10" t="s">
        <v>31</v>
      </c>
      <c r="B1" s="10"/>
      <c r="C1" s="10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13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452" t="s">
        <v>182</v>
      </c>
      <c r="Y3" s="452"/>
      <c r="Z3" s="452"/>
      <c r="AA3" s="452"/>
      <c r="AB3" s="453" t="s">
        <v>32</v>
      </c>
      <c r="AC3" s="453"/>
      <c r="AD3" s="453"/>
      <c r="AE3" s="454" t="s">
        <v>33</v>
      </c>
      <c r="AF3" s="454"/>
      <c r="AG3" s="454"/>
    </row>
    <row r="4" spans="1:3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3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spans="1:33">
      <c r="A6" s="11"/>
      <c r="B6" s="11"/>
      <c r="C6" s="455" t="s">
        <v>34</v>
      </c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  <c r="R6" s="455"/>
      <c r="S6" s="455"/>
      <c r="T6" s="455"/>
      <c r="U6" s="455"/>
      <c r="V6" s="455"/>
      <c r="W6" s="455"/>
      <c r="X6" s="455"/>
      <c r="Y6" s="455"/>
      <c r="Z6" s="455"/>
      <c r="AA6" s="455"/>
      <c r="AB6" s="455"/>
      <c r="AC6" s="455"/>
      <c r="AD6" s="455"/>
      <c r="AE6" s="455"/>
      <c r="AF6" s="11"/>
      <c r="AG6" s="11"/>
    </row>
    <row r="7" spans="1:33">
      <c r="A7" s="11"/>
      <c r="B7" s="11"/>
      <c r="C7" s="455"/>
      <c r="D7" s="455"/>
      <c r="E7" s="455"/>
      <c r="F7" s="455"/>
      <c r="G7" s="455"/>
      <c r="H7" s="455"/>
      <c r="I7" s="455"/>
      <c r="J7" s="455"/>
      <c r="K7" s="455"/>
      <c r="L7" s="455"/>
      <c r="M7" s="455"/>
      <c r="N7" s="455"/>
      <c r="O7" s="455"/>
      <c r="P7" s="455"/>
      <c r="Q7" s="455"/>
      <c r="R7" s="455"/>
      <c r="S7" s="455"/>
      <c r="T7" s="455"/>
      <c r="U7" s="455"/>
      <c r="V7" s="455"/>
      <c r="W7" s="455"/>
      <c r="X7" s="455"/>
      <c r="Y7" s="455"/>
      <c r="Z7" s="455"/>
      <c r="AA7" s="455"/>
      <c r="AB7" s="455"/>
      <c r="AC7" s="455"/>
      <c r="AD7" s="455"/>
      <c r="AE7" s="455"/>
      <c r="AF7" s="11"/>
      <c r="AG7" s="11"/>
    </row>
    <row r="8" spans="1:33" ht="14.4">
      <c r="A8" s="11"/>
      <c r="B8" s="11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1"/>
      <c r="AG8" s="11"/>
    </row>
    <row r="9" spans="1:3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3" ht="13.2">
      <c r="A10" s="14" t="s">
        <v>35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3" ht="13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3" ht="13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3" ht="13.2">
      <c r="A13" s="451" t="s">
        <v>36</v>
      </c>
      <c r="B13" s="451"/>
      <c r="C13" s="451"/>
      <c r="D13" s="451"/>
      <c r="E13" s="451"/>
      <c r="F13" s="451"/>
      <c r="G13" s="451"/>
      <c r="H13" s="451"/>
      <c r="I13" s="451"/>
      <c r="J13" s="451"/>
      <c r="K13" s="451"/>
      <c r="L13" s="451"/>
      <c r="M13" s="451"/>
      <c r="N13" s="451"/>
      <c r="O13" s="451"/>
      <c r="P13" s="451"/>
      <c r="Q13" s="451"/>
      <c r="R13" s="451"/>
      <c r="S13" s="451"/>
      <c r="T13" s="451"/>
      <c r="U13" s="451"/>
      <c r="V13" s="451"/>
      <c r="W13" s="451"/>
      <c r="X13" s="451"/>
      <c r="Y13" s="451"/>
      <c r="Z13" s="451"/>
      <c r="AA13" s="451"/>
      <c r="AB13" s="451"/>
      <c r="AC13" s="451"/>
      <c r="AD13" s="451"/>
      <c r="AE13" s="451"/>
      <c r="AF13" s="451"/>
      <c r="AG13" s="451"/>
    </row>
    <row r="14" spans="1:33" ht="13.2">
      <c r="A14" s="451" t="s">
        <v>37</v>
      </c>
      <c r="B14" s="451"/>
      <c r="C14" s="451"/>
      <c r="D14" s="451"/>
      <c r="E14" s="451"/>
      <c r="F14" s="451"/>
      <c r="G14" s="451"/>
      <c r="H14" s="451"/>
      <c r="I14" s="451"/>
      <c r="J14" s="451"/>
      <c r="K14" s="451"/>
      <c r="L14" s="451"/>
      <c r="M14" s="451"/>
      <c r="N14" s="451"/>
      <c r="O14" s="451"/>
      <c r="P14" s="451"/>
      <c r="Q14" s="451"/>
      <c r="R14" s="451"/>
      <c r="S14" s="451"/>
      <c r="T14" s="451"/>
      <c r="U14" s="451"/>
      <c r="V14" s="451"/>
      <c r="W14" s="451"/>
      <c r="X14" s="451"/>
      <c r="Y14" s="451"/>
      <c r="Z14" s="451"/>
      <c r="AA14" s="451"/>
      <c r="AB14" s="451"/>
      <c r="AC14" s="451"/>
      <c r="AD14" s="451"/>
      <c r="AE14" s="451"/>
      <c r="AF14" s="451"/>
      <c r="AG14" s="451"/>
    </row>
    <row r="15" spans="1:33" ht="13.2">
      <c r="A15" s="451" t="s">
        <v>38</v>
      </c>
      <c r="B15" s="451"/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1"/>
      <c r="O15" s="451"/>
      <c r="P15" s="451"/>
      <c r="Q15" s="451"/>
      <c r="R15" s="451"/>
      <c r="S15" s="451"/>
      <c r="T15" s="451"/>
      <c r="U15" s="451"/>
      <c r="V15" s="451"/>
      <c r="W15" s="451"/>
      <c r="X15" s="451"/>
      <c r="Y15" s="451"/>
      <c r="Z15" s="451"/>
      <c r="AA15" s="451"/>
      <c r="AB15" s="451"/>
      <c r="AC15" s="451"/>
      <c r="AD15" s="451"/>
      <c r="AE15" s="451"/>
      <c r="AF15" s="451"/>
      <c r="AG15" s="451"/>
    </row>
    <row r="16" spans="1:33" ht="12.6" thickBot="1">
      <c r="A16" s="103"/>
      <c r="B16" s="104"/>
      <c r="C16" s="104"/>
      <c r="D16" s="10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04"/>
      <c r="AE16" s="104"/>
      <c r="AF16" s="104"/>
      <c r="AG16" s="104"/>
    </row>
    <row r="17" spans="1:36">
      <c r="A17" s="105"/>
      <c r="B17" s="105"/>
      <c r="C17" s="105"/>
      <c r="D17" s="106"/>
      <c r="E17" s="456" t="s">
        <v>39</v>
      </c>
      <c r="F17" s="457"/>
      <c r="G17" s="462" t="s">
        <v>40</v>
      </c>
      <c r="H17" s="463"/>
      <c r="I17" s="464"/>
      <c r="J17" s="471"/>
      <c r="K17" s="471"/>
      <c r="L17" s="471"/>
      <c r="M17" s="471"/>
      <c r="N17" s="471"/>
      <c r="O17" s="471"/>
      <c r="P17" s="471"/>
      <c r="Q17" s="471"/>
      <c r="R17" s="471"/>
      <c r="S17" s="471"/>
      <c r="T17" s="471"/>
      <c r="U17" s="471"/>
      <c r="V17" s="471"/>
      <c r="W17" s="471"/>
      <c r="X17" s="471"/>
      <c r="Y17" s="471"/>
      <c r="Z17" s="471"/>
      <c r="AA17" s="471"/>
      <c r="AB17" s="471"/>
      <c r="AC17" s="472"/>
      <c r="AD17" s="105"/>
      <c r="AE17" s="105"/>
      <c r="AF17" s="105"/>
      <c r="AG17" s="105"/>
    </row>
    <row r="18" spans="1:36">
      <c r="A18" s="105"/>
      <c r="B18" s="105"/>
      <c r="C18" s="105"/>
      <c r="D18" s="107"/>
      <c r="E18" s="458"/>
      <c r="F18" s="459"/>
      <c r="G18" s="465"/>
      <c r="H18" s="466"/>
      <c r="I18" s="467"/>
      <c r="J18" s="473"/>
      <c r="K18" s="473"/>
      <c r="L18" s="473"/>
      <c r="M18" s="473"/>
      <c r="N18" s="473"/>
      <c r="O18" s="473"/>
      <c r="P18" s="473"/>
      <c r="Q18" s="473"/>
      <c r="R18" s="473"/>
      <c r="S18" s="473"/>
      <c r="T18" s="473"/>
      <c r="U18" s="473"/>
      <c r="V18" s="473"/>
      <c r="W18" s="473"/>
      <c r="X18" s="473"/>
      <c r="Y18" s="473"/>
      <c r="Z18" s="473"/>
      <c r="AA18" s="473"/>
      <c r="AB18" s="473"/>
      <c r="AC18" s="474"/>
      <c r="AD18" s="105"/>
      <c r="AE18" s="105"/>
      <c r="AF18" s="105"/>
      <c r="AG18" s="105"/>
    </row>
    <row r="19" spans="1:36">
      <c r="A19" s="105"/>
      <c r="B19" s="105"/>
      <c r="C19" s="105"/>
      <c r="D19" s="107"/>
      <c r="E19" s="458"/>
      <c r="F19" s="459"/>
      <c r="G19" s="468"/>
      <c r="H19" s="469"/>
      <c r="I19" s="470"/>
      <c r="J19" s="473"/>
      <c r="K19" s="473"/>
      <c r="L19" s="473"/>
      <c r="M19" s="473"/>
      <c r="N19" s="473"/>
      <c r="O19" s="473"/>
      <c r="P19" s="473"/>
      <c r="Q19" s="473"/>
      <c r="R19" s="473"/>
      <c r="S19" s="473"/>
      <c r="T19" s="473"/>
      <c r="U19" s="473"/>
      <c r="V19" s="473"/>
      <c r="W19" s="473"/>
      <c r="X19" s="473"/>
      <c r="Y19" s="473"/>
      <c r="Z19" s="473"/>
      <c r="AA19" s="473"/>
      <c r="AB19" s="473"/>
      <c r="AC19" s="474"/>
      <c r="AD19" s="105"/>
      <c r="AE19" s="105"/>
      <c r="AF19" s="105"/>
      <c r="AG19" s="105"/>
    </row>
    <row r="20" spans="1:36">
      <c r="A20" s="105"/>
      <c r="B20" s="105"/>
      <c r="C20" s="105"/>
      <c r="D20" s="107"/>
      <c r="E20" s="458"/>
      <c r="F20" s="459"/>
      <c r="G20" s="475" t="s">
        <v>41</v>
      </c>
      <c r="H20" s="476"/>
      <c r="I20" s="477"/>
      <c r="J20" s="475"/>
      <c r="K20" s="476"/>
      <c r="L20" s="476"/>
      <c r="M20" s="476"/>
      <c r="N20" s="476"/>
      <c r="O20" s="476"/>
      <c r="P20" s="476"/>
      <c r="Q20" s="476"/>
      <c r="R20" s="476"/>
      <c r="S20" s="476"/>
      <c r="T20" s="476"/>
      <c r="U20" s="476"/>
      <c r="V20" s="476"/>
      <c r="W20" s="476"/>
      <c r="X20" s="476"/>
      <c r="Y20" s="476"/>
      <c r="Z20" s="476"/>
      <c r="AA20" s="476"/>
      <c r="AB20" s="476"/>
      <c r="AC20" s="478"/>
      <c r="AD20" s="105"/>
      <c r="AE20" s="105"/>
      <c r="AF20" s="105"/>
      <c r="AG20" s="105"/>
    </row>
    <row r="21" spans="1:36">
      <c r="A21" s="105"/>
      <c r="B21" s="105"/>
      <c r="C21" s="105"/>
      <c r="D21" s="107"/>
      <c r="E21" s="458"/>
      <c r="F21" s="459"/>
      <c r="G21" s="465"/>
      <c r="H21" s="466"/>
      <c r="I21" s="467"/>
      <c r="J21" s="465"/>
      <c r="K21" s="466"/>
      <c r="L21" s="466"/>
      <c r="M21" s="466"/>
      <c r="N21" s="466"/>
      <c r="O21" s="466"/>
      <c r="P21" s="466"/>
      <c r="Q21" s="466"/>
      <c r="R21" s="466"/>
      <c r="S21" s="466"/>
      <c r="T21" s="466"/>
      <c r="U21" s="466"/>
      <c r="V21" s="466"/>
      <c r="W21" s="466"/>
      <c r="X21" s="466"/>
      <c r="Y21" s="466"/>
      <c r="Z21" s="466"/>
      <c r="AA21" s="466"/>
      <c r="AB21" s="466"/>
      <c r="AC21" s="479"/>
      <c r="AD21" s="105"/>
      <c r="AE21" s="105"/>
      <c r="AF21" s="105"/>
      <c r="AG21" s="105"/>
    </row>
    <row r="22" spans="1:36">
      <c r="A22" s="105"/>
      <c r="B22" s="105"/>
      <c r="C22" s="105"/>
      <c r="D22" s="107"/>
      <c r="E22" s="458"/>
      <c r="F22" s="459"/>
      <c r="G22" s="468"/>
      <c r="H22" s="469"/>
      <c r="I22" s="470"/>
      <c r="J22" s="468"/>
      <c r="K22" s="469"/>
      <c r="L22" s="469"/>
      <c r="M22" s="469"/>
      <c r="N22" s="469"/>
      <c r="O22" s="469"/>
      <c r="P22" s="469"/>
      <c r="Q22" s="469"/>
      <c r="R22" s="469"/>
      <c r="S22" s="469"/>
      <c r="T22" s="469"/>
      <c r="U22" s="469"/>
      <c r="V22" s="469"/>
      <c r="W22" s="469"/>
      <c r="X22" s="469"/>
      <c r="Y22" s="469"/>
      <c r="Z22" s="469"/>
      <c r="AA22" s="469"/>
      <c r="AB22" s="469"/>
      <c r="AC22" s="480"/>
      <c r="AD22" s="105"/>
      <c r="AE22" s="105"/>
      <c r="AF22" s="105"/>
      <c r="AG22" s="105"/>
    </row>
    <row r="23" spans="1:36">
      <c r="A23" s="105"/>
      <c r="B23" s="105"/>
      <c r="C23" s="105"/>
      <c r="D23" s="107"/>
      <c r="E23" s="458"/>
      <c r="F23" s="459"/>
      <c r="G23" s="475" t="s">
        <v>42</v>
      </c>
      <c r="H23" s="476"/>
      <c r="I23" s="477"/>
      <c r="J23" s="475" t="s">
        <v>43</v>
      </c>
      <c r="K23" s="476"/>
      <c r="L23" s="476"/>
      <c r="M23" s="476"/>
      <c r="N23" s="476"/>
      <c r="O23" s="476"/>
      <c r="P23" s="476"/>
      <c r="Q23" s="476"/>
      <c r="R23" s="476"/>
      <c r="S23" s="476"/>
      <c r="T23" s="476"/>
      <c r="U23" s="476"/>
      <c r="V23" s="476"/>
      <c r="W23" s="476"/>
      <c r="X23" s="476"/>
      <c r="Y23" s="476"/>
      <c r="Z23" s="476"/>
      <c r="AA23" s="476"/>
      <c r="AB23" s="476"/>
      <c r="AC23" s="478"/>
      <c r="AD23" s="105"/>
      <c r="AE23" s="105"/>
      <c r="AF23" s="105"/>
      <c r="AG23" s="105"/>
    </row>
    <row r="24" spans="1:36">
      <c r="A24" s="105"/>
      <c r="B24" s="105"/>
      <c r="C24" s="105"/>
      <c r="D24" s="107"/>
      <c r="E24" s="458"/>
      <c r="F24" s="459"/>
      <c r="G24" s="465"/>
      <c r="H24" s="466"/>
      <c r="I24" s="467"/>
      <c r="J24" s="465"/>
      <c r="K24" s="466"/>
      <c r="L24" s="466"/>
      <c r="M24" s="466"/>
      <c r="N24" s="466"/>
      <c r="O24" s="466"/>
      <c r="P24" s="466"/>
      <c r="Q24" s="466"/>
      <c r="R24" s="466"/>
      <c r="S24" s="466"/>
      <c r="T24" s="466"/>
      <c r="U24" s="466"/>
      <c r="V24" s="466"/>
      <c r="W24" s="466"/>
      <c r="X24" s="466"/>
      <c r="Y24" s="466"/>
      <c r="Z24" s="466"/>
      <c r="AA24" s="466"/>
      <c r="AB24" s="466"/>
      <c r="AC24" s="479"/>
      <c r="AD24" s="105"/>
      <c r="AE24" s="105"/>
      <c r="AF24" s="105"/>
      <c r="AG24" s="105"/>
    </row>
    <row r="25" spans="1:36" ht="12.6" thickBot="1">
      <c r="A25" s="105"/>
      <c r="B25" s="105"/>
      <c r="C25" s="105"/>
      <c r="D25" s="107"/>
      <c r="E25" s="460"/>
      <c r="F25" s="461"/>
      <c r="G25" s="481"/>
      <c r="H25" s="482"/>
      <c r="I25" s="483"/>
      <c r="J25" s="481"/>
      <c r="K25" s="482"/>
      <c r="L25" s="482"/>
      <c r="M25" s="482"/>
      <c r="N25" s="482"/>
      <c r="O25" s="482"/>
      <c r="P25" s="482"/>
      <c r="Q25" s="482"/>
      <c r="R25" s="482"/>
      <c r="S25" s="482"/>
      <c r="T25" s="482"/>
      <c r="U25" s="482"/>
      <c r="V25" s="482"/>
      <c r="W25" s="482"/>
      <c r="X25" s="482"/>
      <c r="Y25" s="482"/>
      <c r="Z25" s="482"/>
      <c r="AA25" s="482"/>
      <c r="AB25" s="482"/>
      <c r="AC25" s="487"/>
      <c r="AD25" s="105"/>
      <c r="AE25" s="105"/>
      <c r="AF25" s="105"/>
      <c r="AG25" s="105"/>
    </row>
    <row r="26" spans="1:36" ht="12" customHeight="1">
      <c r="A26" s="105"/>
      <c r="B26" s="105"/>
      <c r="C26" s="105"/>
      <c r="D26" s="107"/>
      <c r="E26" s="488" t="s">
        <v>44</v>
      </c>
      <c r="F26" s="471"/>
      <c r="G26" s="471"/>
      <c r="H26" s="471"/>
      <c r="I26" s="471"/>
      <c r="J26" s="492" t="s">
        <v>166</v>
      </c>
      <c r="K26" s="492"/>
      <c r="L26" s="492"/>
      <c r="M26" s="492"/>
      <c r="N26" s="492"/>
      <c r="O26" s="492"/>
      <c r="P26" s="492"/>
      <c r="Q26" s="492"/>
      <c r="R26" s="492"/>
      <c r="S26" s="492"/>
      <c r="T26" s="492"/>
      <c r="U26" s="492"/>
      <c r="V26" s="492"/>
      <c r="W26" s="492"/>
      <c r="X26" s="492"/>
      <c r="Y26" s="492"/>
      <c r="Z26" s="492"/>
      <c r="AA26" s="492"/>
      <c r="AB26" s="492"/>
      <c r="AC26" s="493"/>
      <c r="AD26" s="109"/>
      <c r="AE26" s="109"/>
      <c r="AF26" s="109"/>
      <c r="AG26" s="109"/>
      <c r="AH26" s="45"/>
      <c r="AI26" s="45"/>
      <c r="AJ26" s="45"/>
    </row>
    <row r="27" spans="1:36" ht="12" customHeight="1">
      <c r="A27" s="105"/>
      <c r="B27" s="105"/>
      <c r="C27" s="105"/>
      <c r="D27" s="107"/>
      <c r="E27" s="489"/>
      <c r="F27" s="473"/>
      <c r="G27" s="473"/>
      <c r="H27" s="473"/>
      <c r="I27" s="473"/>
      <c r="J27" s="494"/>
      <c r="K27" s="494"/>
      <c r="L27" s="494"/>
      <c r="M27" s="494"/>
      <c r="N27" s="494"/>
      <c r="O27" s="494"/>
      <c r="P27" s="494"/>
      <c r="Q27" s="494"/>
      <c r="R27" s="494"/>
      <c r="S27" s="494"/>
      <c r="T27" s="494"/>
      <c r="U27" s="494"/>
      <c r="V27" s="494"/>
      <c r="W27" s="494"/>
      <c r="X27" s="494"/>
      <c r="Y27" s="494"/>
      <c r="Z27" s="494"/>
      <c r="AA27" s="494"/>
      <c r="AB27" s="494"/>
      <c r="AC27" s="495"/>
      <c r="AD27" s="109"/>
      <c r="AE27" s="109"/>
      <c r="AF27" s="109"/>
      <c r="AG27" s="109"/>
      <c r="AH27" s="45"/>
      <c r="AI27" s="45"/>
      <c r="AJ27" s="45"/>
    </row>
    <row r="28" spans="1:36" ht="12.6" customHeight="1" thickBot="1">
      <c r="A28" s="105"/>
      <c r="B28" s="105"/>
      <c r="C28" s="105"/>
      <c r="D28" s="107"/>
      <c r="E28" s="490"/>
      <c r="F28" s="491"/>
      <c r="G28" s="491"/>
      <c r="H28" s="491"/>
      <c r="I28" s="491"/>
      <c r="J28" s="496"/>
      <c r="K28" s="496"/>
      <c r="L28" s="496"/>
      <c r="M28" s="496"/>
      <c r="N28" s="496"/>
      <c r="O28" s="496"/>
      <c r="P28" s="496"/>
      <c r="Q28" s="496"/>
      <c r="R28" s="496"/>
      <c r="S28" s="496"/>
      <c r="T28" s="496"/>
      <c r="U28" s="496"/>
      <c r="V28" s="496"/>
      <c r="W28" s="496"/>
      <c r="X28" s="496"/>
      <c r="Y28" s="496"/>
      <c r="Z28" s="496"/>
      <c r="AA28" s="496"/>
      <c r="AB28" s="496"/>
      <c r="AC28" s="497"/>
      <c r="AD28" s="109"/>
      <c r="AE28" s="109"/>
      <c r="AF28" s="109"/>
      <c r="AG28" s="109"/>
      <c r="AH28" s="45"/>
      <c r="AI28" s="45"/>
      <c r="AJ28" s="45"/>
    </row>
    <row r="29" spans="1:36">
      <c r="A29" s="105"/>
      <c r="B29" s="105"/>
      <c r="C29" s="105"/>
      <c r="D29" s="107"/>
      <c r="E29" s="488" t="s">
        <v>45</v>
      </c>
      <c r="F29" s="471"/>
      <c r="G29" s="471"/>
      <c r="H29" s="471"/>
      <c r="I29" s="471"/>
      <c r="J29" s="498"/>
      <c r="K29" s="498"/>
      <c r="L29" s="498"/>
      <c r="M29" s="498"/>
      <c r="N29" s="498"/>
      <c r="O29" s="498"/>
      <c r="P29" s="498"/>
      <c r="Q29" s="498"/>
      <c r="R29" s="498"/>
      <c r="S29" s="498"/>
      <c r="T29" s="498"/>
      <c r="U29" s="498"/>
      <c r="V29" s="498"/>
      <c r="W29" s="498"/>
      <c r="X29" s="498"/>
      <c r="Y29" s="498"/>
      <c r="Z29" s="498"/>
      <c r="AA29" s="498"/>
      <c r="AB29" s="498"/>
      <c r="AC29" s="499"/>
      <c r="AD29" s="110"/>
      <c r="AE29" s="108"/>
      <c r="AF29" s="108"/>
      <c r="AG29" s="108"/>
      <c r="AH29" s="19"/>
      <c r="AI29" s="19"/>
      <c r="AJ29" s="46"/>
    </row>
    <row r="30" spans="1:36">
      <c r="A30" s="105"/>
      <c r="B30" s="105"/>
      <c r="C30" s="105"/>
      <c r="D30" s="107"/>
      <c r="E30" s="489"/>
      <c r="F30" s="473"/>
      <c r="G30" s="473"/>
      <c r="H30" s="473"/>
      <c r="I30" s="473"/>
      <c r="J30" s="500"/>
      <c r="K30" s="500"/>
      <c r="L30" s="500"/>
      <c r="M30" s="500"/>
      <c r="N30" s="500"/>
      <c r="O30" s="500"/>
      <c r="P30" s="500"/>
      <c r="Q30" s="500"/>
      <c r="R30" s="500"/>
      <c r="S30" s="500"/>
      <c r="T30" s="500"/>
      <c r="U30" s="500"/>
      <c r="V30" s="500"/>
      <c r="W30" s="500"/>
      <c r="X30" s="500"/>
      <c r="Y30" s="500"/>
      <c r="Z30" s="500"/>
      <c r="AA30" s="500"/>
      <c r="AB30" s="500"/>
      <c r="AC30" s="501"/>
      <c r="AD30" s="16"/>
      <c r="AE30" s="17"/>
      <c r="AF30" s="17"/>
      <c r="AG30" s="17"/>
      <c r="AH30" s="17"/>
      <c r="AI30" s="17"/>
      <c r="AJ30" s="18"/>
    </row>
    <row r="31" spans="1:36" ht="12.6" thickBot="1">
      <c r="A31" s="105"/>
      <c r="B31" s="105"/>
      <c r="C31" s="105"/>
      <c r="D31" s="107"/>
      <c r="E31" s="490"/>
      <c r="F31" s="491"/>
      <c r="G31" s="491"/>
      <c r="H31" s="491"/>
      <c r="I31" s="491"/>
      <c r="J31" s="502"/>
      <c r="K31" s="502"/>
      <c r="L31" s="502"/>
      <c r="M31" s="502"/>
      <c r="N31" s="502"/>
      <c r="O31" s="502"/>
      <c r="P31" s="502"/>
      <c r="Q31" s="502"/>
      <c r="R31" s="502"/>
      <c r="S31" s="502"/>
      <c r="T31" s="502"/>
      <c r="U31" s="502"/>
      <c r="V31" s="502"/>
      <c r="W31" s="502"/>
      <c r="X31" s="502"/>
      <c r="Y31" s="502"/>
      <c r="Z31" s="502"/>
      <c r="AA31" s="502"/>
      <c r="AB31" s="502"/>
      <c r="AC31" s="503"/>
      <c r="AD31" s="16"/>
      <c r="AE31" s="17"/>
      <c r="AF31" s="17"/>
      <c r="AG31" s="17"/>
      <c r="AH31" s="17"/>
      <c r="AI31" s="17"/>
      <c r="AJ31" s="18"/>
    </row>
    <row r="32" spans="1:36">
      <c r="A32" s="105"/>
      <c r="B32" s="105"/>
      <c r="C32" s="105"/>
      <c r="D32" s="107"/>
      <c r="E32" s="504" t="s">
        <v>46</v>
      </c>
      <c r="F32" s="505"/>
      <c r="G32" s="505"/>
      <c r="H32" s="505"/>
      <c r="I32" s="505"/>
      <c r="J32" s="505"/>
      <c r="K32" s="505"/>
      <c r="L32" s="510"/>
      <c r="M32" s="510"/>
      <c r="N32" s="510"/>
      <c r="O32" s="510"/>
      <c r="P32" s="510"/>
      <c r="Q32" s="510"/>
      <c r="R32" s="492"/>
      <c r="S32" s="492"/>
      <c r="T32" s="492"/>
      <c r="U32" s="492"/>
      <c r="V32" s="492"/>
      <c r="W32" s="492"/>
      <c r="X32" s="492"/>
      <c r="Y32" s="492"/>
      <c r="Z32" s="492"/>
      <c r="AA32" s="492"/>
      <c r="AB32" s="492"/>
      <c r="AC32" s="493"/>
      <c r="AD32" s="16"/>
      <c r="AE32" s="17"/>
      <c r="AF32" s="17"/>
      <c r="AG32" s="17"/>
      <c r="AH32" s="17"/>
      <c r="AI32" s="17"/>
      <c r="AJ32" s="18"/>
    </row>
    <row r="33" spans="1:36">
      <c r="A33" s="105"/>
      <c r="B33" s="105"/>
      <c r="C33" s="105"/>
      <c r="D33" s="107"/>
      <c r="E33" s="506"/>
      <c r="F33" s="507"/>
      <c r="G33" s="507"/>
      <c r="H33" s="507"/>
      <c r="I33" s="507"/>
      <c r="J33" s="507"/>
      <c r="K33" s="507"/>
      <c r="L33" s="511"/>
      <c r="M33" s="511"/>
      <c r="N33" s="511"/>
      <c r="O33" s="511"/>
      <c r="P33" s="511"/>
      <c r="Q33" s="511"/>
      <c r="R33" s="494"/>
      <c r="S33" s="494"/>
      <c r="T33" s="494"/>
      <c r="U33" s="494"/>
      <c r="V33" s="494"/>
      <c r="W33" s="494"/>
      <c r="X33" s="494"/>
      <c r="Y33" s="494"/>
      <c r="Z33" s="494"/>
      <c r="AA33" s="494"/>
      <c r="AB33" s="494"/>
      <c r="AC33" s="495"/>
      <c r="AD33" s="16"/>
      <c r="AE33" s="17"/>
      <c r="AF33" s="17"/>
      <c r="AG33" s="17"/>
      <c r="AH33" s="17"/>
      <c r="AI33" s="17"/>
      <c r="AJ33" s="18"/>
    </row>
    <row r="34" spans="1:36" ht="12.6" thickBot="1">
      <c r="A34" s="105"/>
      <c r="B34" s="105"/>
      <c r="C34" s="105"/>
      <c r="D34" s="107"/>
      <c r="E34" s="508"/>
      <c r="F34" s="509"/>
      <c r="G34" s="509"/>
      <c r="H34" s="509"/>
      <c r="I34" s="509"/>
      <c r="J34" s="509"/>
      <c r="K34" s="509"/>
      <c r="L34" s="512"/>
      <c r="M34" s="512"/>
      <c r="N34" s="512"/>
      <c r="O34" s="512"/>
      <c r="P34" s="512"/>
      <c r="Q34" s="512"/>
      <c r="R34" s="496"/>
      <c r="S34" s="496"/>
      <c r="T34" s="496"/>
      <c r="U34" s="496"/>
      <c r="V34" s="496"/>
      <c r="W34" s="496"/>
      <c r="X34" s="496"/>
      <c r="Y34" s="496"/>
      <c r="Z34" s="496"/>
      <c r="AA34" s="496"/>
      <c r="AB34" s="496"/>
      <c r="AC34" s="497"/>
      <c r="AD34" s="16"/>
      <c r="AE34" s="17"/>
      <c r="AF34" s="17"/>
      <c r="AG34" s="17"/>
      <c r="AH34" s="17"/>
      <c r="AI34" s="17"/>
      <c r="AJ34" s="18"/>
    </row>
    <row r="35" spans="1:36">
      <c r="A35" s="107"/>
      <c r="B35" s="108"/>
      <c r="C35" s="108"/>
      <c r="D35" s="10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7"/>
      <c r="AB35" s="17"/>
      <c r="AC35" s="17"/>
      <c r="AD35" s="17"/>
      <c r="AE35" s="17"/>
      <c r="AF35" s="17"/>
      <c r="AG35" s="17"/>
    </row>
    <row r="36" spans="1:36" ht="12.6" thickBot="1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</row>
    <row r="37" spans="1:36" ht="13.2">
      <c r="A37" s="484" t="s">
        <v>47</v>
      </c>
      <c r="B37" s="485"/>
      <c r="C37" s="485"/>
      <c r="D37" s="485"/>
      <c r="E37" s="485"/>
      <c r="F37" s="485"/>
      <c r="G37" s="485"/>
      <c r="H37" s="485"/>
      <c r="I37" s="485"/>
      <c r="J37" s="485"/>
      <c r="K37" s="485"/>
      <c r="L37" s="485"/>
      <c r="M37" s="485"/>
      <c r="N37" s="485"/>
      <c r="O37" s="485"/>
      <c r="P37" s="485"/>
      <c r="Q37" s="485"/>
      <c r="R37" s="485"/>
      <c r="S37" s="485"/>
      <c r="T37" s="485"/>
      <c r="U37" s="485"/>
      <c r="V37" s="485"/>
      <c r="W37" s="485"/>
      <c r="X37" s="485"/>
      <c r="Y37" s="485"/>
      <c r="Z37" s="485"/>
      <c r="AA37" s="485"/>
      <c r="AB37" s="485"/>
      <c r="AC37" s="485"/>
      <c r="AD37" s="485"/>
      <c r="AE37" s="485"/>
      <c r="AF37" s="485"/>
      <c r="AG37" s="486"/>
    </row>
    <row r="38" spans="1:36">
      <c r="A38" s="458" t="s">
        <v>48</v>
      </c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3"/>
      <c r="P38" s="513" t="s">
        <v>49</v>
      </c>
      <c r="Q38" s="475" t="s">
        <v>183</v>
      </c>
      <c r="R38" s="476"/>
      <c r="S38" s="477"/>
      <c r="T38" s="511"/>
      <c r="U38" s="511"/>
      <c r="V38" s="511"/>
      <c r="W38" s="511"/>
      <c r="X38" s="511"/>
      <c r="Y38" s="511"/>
      <c r="Z38" s="511"/>
      <c r="AA38" s="511"/>
      <c r="AB38" s="511"/>
      <c r="AC38" s="511"/>
      <c r="AD38" s="511"/>
      <c r="AE38" s="511"/>
      <c r="AF38" s="511"/>
      <c r="AG38" s="517"/>
    </row>
    <row r="39" spans="1:36">
      <c r="A39" s="458"/>
      <c r="B39" s="545"/>
      <c r="C39" s="546"/>
      <c r="D39" s="546"/>
      <c r="E39" s="546"/>
      <c r="F39" s="547"/>
      <c r="G39" s="556" t="s">
        <v>50</v>
      </c>
      <c r="H39" s="557"/>
      <c r="I39" s="558"/>
      <c r="J39" s="553"/>
      <c r="K39" s="546"/>
      <c r="L39" s="546"/>
      <c r="M39" s="547"/>
      <c r="N39" s="553" t="s">
        <v>77</v>
      </c>
      <c r="O39" s="565"/>
      <c r="P39" s="514"/>
      <c r="Q39" s="465"/>
      <c r="R39" s="466"/>
      <c r="S39" s="467"/>
      <c r="T39" s="511"/>
      <c r="U39" s="511"/>
      <c r="V39" s="511"/>
      <c r="W39" s="511"/>
      <c r="X39" s="511"/>
      <c r="Y39" s="511"/>
      <c r="Z39" s="511"/>
      <c r="AA39" s="511"/>
      <c r="AB39" s="511"/>
      <c r="AC39" s="511"/>
      <c r="AD39" s="511"/>
      <c r="AE39" s="511"/>
      <c r="AF39" s="511"/>
      <c r="AG39" s="517"/>
    </row>
    <row r="40" spans="1:36">
      <c r="A40" s="458"/>
      <c r="B40" s="548"/>
      <c r="C40" s="543"/>
      <c r="D40" s="543"/>
      <c r="E40" s="543"/>
      <c r="F40" s="549"/>
      <c r="G40" s="559"/>
      <c r="H40" s="560"/>
      <c r="I40" s="561"/>
      <c r="J40" s="554"/>
      <c r="K40" s="543"/>
      <c r="L40" s="543"/>
      <c r="M40" s="549"/>
      <c r="N40" s="554"/>
      <c r="O40" s="566"/>
      <c r="P40" s="514"/>
      <c r="Q40" s="465"/>
      <c r="R40" s="466"/>
      <c r="S40" s="467"/>
      <c r="T40" s="511"/>
      <c r="U40" s="511"/>
      <c r="V40" s="511"/>
      <c r="W40" s="511"/>
      <c r="X40" s="511"/>
      <c r="Y40" s="511"/>
      <c r="Z40" s="511"/>
      <c r="AA40" s="511"/>
      <c r="AB40" s="511"/>
      <c r="AC40" s="511"/>
      <c r="AD40" s="511"/>
      <c r="AE40" s="511"/>
      <c r="AF40" s="511"/>
      <c r="AG40" s="517"/>
    </row>
    <row r="41" spans="1:36">
      <c r="A41" s="458"/>
      <c r="B41" s="550"/>
      <c r="C41" s="551"/>
      <c r="D41" s="551"/>
      <c r="E41" s="551"/>
      <c r="F41" s="552"/>
      <c r="G41" s="562"/>
      <c r="H41" s="563"/>
      <c r="I41" s="564"/>
      <c r="J41" s="555"/>
      <c r="K41" s="551"/>
      <c r="L41" s="551"/>
      <c r="M41" s="552"/>
      <c r="N41" s="555"/>
      <c r="O41" s="567"/>
      <c r="P41" s="514"/>
      <c r="Q41" s="465"/>
      <c r="R41" s="466"/>
      <c r="S41" s="467"/>
      <c r="T41" s="511"/>
      <c r="U41" s="511"/>
      <c r="V41" s="511"/>
      <c r="W41" s="511"/>
      <c r="X41" s="511"/>
      <c r="Y41" s="511"/>
      <c r="Z41" s="511"/>
      <c r="AA41" s="511"/>
      <c r="AB41" s="511"/>
      <c r="AC41" s="511"/>
      <c r="AD41" s="511"/>
      <c r="AE41" s="511"/>
      <c r="AF41" s="511"/>
      <c r="AG41" s="517"/>
    </row>
    <row r="42" spans="1:36">
      <c r="A42" s="458"/>
      <c r="B42" s="24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25"/>
      <c r="P42" s="514"/>
      <c r="Q42" s="465"/>
      <c r="R42" s="466"/>
      <c r="S42" s="467"/>
      <c r="T42" s="511"/>
      <c r="U42" s="511"/>
      <c r="V42" s="511"/>
      <c r="W42" s="511"/>
      <c r="X42" s="511"/>
      <c r="Y42" s="511"/>
      <c r="Z42" s="511"/>
      <c r="AA42" s="511"/>
      <c r="AB42" s="511"/>
      <c r="AC42" s="511"/>
      <c r="AD42" s="511"/>
      <c r="AE42" s="511"/>
      <c r="AF42" s="511"/>
      <c r="AG42" s="517"/>
    </row>
    <row r="43" spans="1:36">
      <c r="A43" s="458"/>
      <c r="B43" s="26"/>
      <c r="C43" s="27"/>
      <c r="D43" s="27"/>
      <c r="E43" s="27"/>
      <c r="F43" s="516" t="s">
        <v>55</v>
      </c>
      <c r="G43" s="516"/>
      <c r="H43" s="516"/>
      <c r="I43" s="27" t="s">
        <v>56</v>
      </c>
      <c r="J43" s="568"/>
      <c r="K43" s="569"/>
      <c r="L43" s="569"/>
      <c r="M43" s="569"/>
      <c r="N43" s="570"/>
      <c r="O43" s="28" t="s">
        <v>57</v>
      </c>
      <c r="P43" s="515"/>
      <c r="Q43" s="468"/>
      <c r="R43" s="469"/>
      <c r="S43" s="470"/>
      <c r="T43" s="511"/>
      <c r="U43" s="511"/>
      <c r="V43" s="511"/>
      <c r="W43" s="511"/>
      <c r="X43" s="511"/>
      <c r="Y43" s="511"/>
      <c r="Z43" s="511"/>
      <c r="AA43" s="511"/>
      <c r="AB43" s="511"/>
      <c r="AC43" s="511"/>
      <c r="AD43" s="511"/>
      <c r="AE43" s="511"/>
      <c r="AF43" s="511"/>
      <c r="AG43" s="517"/>
    </row>
    <row r="44" spans="1:36">
      <c r="A44" s="522" t="s">
        <v>58</v>
      </c>
      <c r="B44" s="571" t="s">
        <v>184</v>
      </c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3"/>
    </row>
    <row r="45" spans="1:36">
      <c r="A45" s="522"/>
      <c r="B45" s="574"/>
      <c r="C45" s="575"/>
      <c r="D45" s="575"/>
      <c r="E45" s="575"/>
      <c r="F45" s="575"/>
      <c r="G45" s="575"/>
      <c r="H45" s="575"/>
      <c r="I45" s="575"/>
      <c r="J45" s="575"/>
      <c r="K45" s="575"/>
      <c r="L45" s="575"/>
      <c r="M45" s="575"/>
      <c r="N45" s="575"/>
      <c r="O45" s="575"/>
      <c r="P45" s="575"/>
      <c r="Q45" s="575"/>
      <c r="R45" s="575"/>
      <c r="S45" s="575"/>
      <c r="T45" s="575"/>
      <c r="U45" s="575"/>
      <c r="V45" s="575"/>
      <c r="W45" s="575"/>
      <c r="X45" s="575"/>
      <c r="Y45" s="575"/>
      <c r="Z45" s="575"/>
      <c r="AA45" s="575"/>
      <c r="AB45" s="575"/>
      <c r="AC45" s="575"/>
      <c r="AD45" s="575"/>
      <c r="AE45" s="575"/>
      <c r="AF45" s="575"/>
      <c r="AG45" s="576"/>
    </row>
    <row r="46" spans="1:36">
      <c r="A46" s="522"/>
      <c r="B46" s="577"/>
      <c r="C46" s="578"/>
      <c r="D46" s="578"/>
      <c r="E46" s="578"/>
      <c r="F46" s="578"/>
      <c r="G46" s="578"/>
      <c r="H46" s="578"/>
      <c r="I46" s="578"/>
      <c r="J46" s="578"/>
      <c r="K46" s="578"/>
      <c r="L46" s="578"/>
      <c r="M46" s="578"/>
      <c r="N46" s="578"/>
      <c r="O46" s="578"/>
      <c r="P46" s="578"/>
      <c r="Q46" s="578"/>
      <c r="R46" s="578"/>
      <c r="S46" s="578"/>
      <c r="T46" s="578"/>
      <c r="U46" s="578"/>
      <c r="V46" s="578"/>
      <c r="W46" s="578"/>
      <c r="X46" s="578"/>
      <c r="Y46" s="578"/>
      <c r="Z46" s="578"/>
      <c r="AA46" s="578"/>
      <c r="AB46" s="578"/>
      <c r="AC46" s="578"/>
      <c r="AD46" s="578"/>
      <c r="AE46" s="578"/>
      <c r="AF46" s="578"/>
      <c r="AG46" s="579"/>
    </row>
    <row r="47" spans="1:36">
      <c r="A47" s="522"/>
      <c r="B47" s="580"/>
      <c r="C47" s="581"/>
      <c r="D47" s="581"/>
      <c r="E47" s="581"/>
      <c r="F47" s="581"/>
      <c r="G47" s="581"/>
      <c r="H47" s="581"/>
      <c r="I47" s="581"/>
      <c r="J47" s="581"/>
      <c r="K47" s="581"/>
      <c r="L47" s="581"/>
      <c r="M47" s="581"/>
      <c r="N47" s="581"/>
      <c r="O47" s="581"/>
      <c r="P47" s="581"/>
      <c r="Q47" s="581"/>
      <c r="R47" s="581"/>
      <c r="S47" s="581"/>
      <c r="T47" s="581"/>
      <c r="U47" s="581"/>
      <c r="V47" s="581"/>
      <c r="W47" s="581"/>
      <c r="X47" s="581"/>
      <c r="Y47" s="581"/>
      <c r="Z47" s="581"/>
      <c r="AA47" s="581"/>
      <c r="AB47" s="581"/>
      <c r="AC47" s="581"/>
      <c r="AD47" s="581"/>
      <c r="AE47" s="581"/>
      <c r="AF47" s="581"/>
      <c r="AG47" s="582"/>
    </row>
    <row r="48" spans="1:36">
      <c r="A48" s="522"/>
      <c r="B48" s="580"/>
      <c r="C48" s="581"/>
      <c r="D48" s="581"/>
      <c r="E48" s="581"/>
      <c r="F48" s="581"/>
      <c r="G48" s="581"/>
      <c r="H48" s="581"/>
      <c r="I48" s="581"/>
      <c r="J48" s="581"/>
      <c r="K48" s="581"/>
      <c r="L48" s="581"/>
      <c r="M48" s="581"/>
      <c r="N48" s="581"/>
      <c r="O48" s="581"/>
      <c r="P48" s="581"/>
      <c r="Q48" s="581"/>
      <c r="R48" s="581"/>
      <c r="S48" s="581"/>
      <c r="T48" s="581"/>
      <c r="U48" s="581"/>
      <c r="V48" s="581"/>
      <c r="W48" s="581"/>
      <c r="X48" s="581"/>
      <c r="Y48" s="581"/>
      <c r="Z48" s="581"/>
      <c r="AA48" s="581"/>
      <c r="AB48" s="581"/>
      <c r="AC48" s="581"/>
      <c r="AD48" s="581"/>
      <c r="AE48" s="581"/>
      <c r="AF48" s="581"/>
      <c r="AG48" s="582"/>
    </row>
    <row r="49" spans="1:33" ht="12.6" thickBot="1">
      <c r="A49" s="523"/>
      <c r="B49" s="583"/>
      <c r="C49" s="584"/>
      <c r="D49" s="584"/>
      <c r="E49" s="584"/>
      <c r="F49" s="584"/>
      <c r="G49" s="584"/>
      <c r="H49" s="584"/>
      <c r="I49" s="584"/>
      <c r="J49" s="584"/>
      <c r="K49" s="584"/>
      <c r="L49" s="584"/>
      <c r="M49" s="584"/>
      <c r="N49" s="584"/>
      <c r="O49" s="584"/>
      <c r="P49" s="584"/>
      <c r="Q49" s="584"/>
      <c r="R49" s="584"/>
      <c r="S49" s="584"/>
      <c r="T49" s="584"/>
      <c r="U49" s="584"/>
      <c r="V49" s="584"/>
      <c r="W49" s="584"/>
      <c r="X49" s="584"/>
      <c r="Y49" s="584"/>
      <c r="Z49" s="584"/>
      <c r="AA49" s="584"/>
      <c r="AB49" s="584"/>
      <c r="AC49" s="584"/>
      <c r="AD49" s="584"/>
      <c r="AE49" s="584"/>
      <c r="AF49" s="584"/>
      <c r="AG49" s="585"/>
    </row>
    <row r="50" spans="1:33" ht="12.6" thickBot="1">
      <c r="A50" s="29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</row>
    <row r="51" spans="1:33" s="33" customFormat="1" ht="10.8" thickBot="1">
      <c r="A51" s="31" t="s">
        <v>59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</row>
    <row r="52" spans="1:33" s="33" customFormat="1" ht="10.8" thickBot="1">
      <c r="A52" s="31" t="s">
        <v>185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</row>
    <row r="53" spans="1:33" ht="12.6" thickBot="1">
      <c r="A53" s="34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</row>
    <row r="54" spans="1:33" ht="12.6" thickBot="1">
      <c r="A54" s="36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</row>
    <row r="55" spans="1:33" ht="12.6" thickBot="1">
      <c r="A55" s="17"/>
      <c r="B55" s="37" t="s">
        <v>60</v>
      </c>
      <c r="C55" s="37"/>
      <c r="D55" s="37"/>
      <c r="E55" s="37"/>
      <c r="F55" s="37"/>
      <c r="G55" s="37" t="s">
        <v>61</v>
      </c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140"/>
      <c r="AG55" s="141"/>
    </row>
    <row r="56" spans="1:33" ht="12.6" thickBot="1">
      <c r="A56" s="18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142"/>
      <c r="AG56" s="105"/>
    </row>
    <row r="57" spans="1:33">
      <c r="A57" s="18"/>
      <c r="B57" s="40"/>
      <c r="C57" s="524" t="s">
        <v>62</v>
      </c>
      <c r="D57" s="525"/>
      <c r="E57" s="524" t="s">
        <v>186</v>
      </c>
      <c r="F57" s="463"/>
      <c r="G57" s="463"/>
      <c r="H57" s="463"/>
      <c r="I57" s="463"/>
      <c r="J57" s="463"/>
      <c r="K57" s="463"/>
      <c r="L57" s="463"/>
      <c r="M57" s="463"/>
      <c r="N57" s="463"/>
      <c r="O57" s="525"/>
      <c r="P57" s="527" t="s">
        <v>63</v>
      </c>
      <c r="Q57" s="528"/>
      <c r="R57" s="531"/>
      <c r="S57" s="518"/>
      <c r="T57" s="518"/>
      <c r="U57" s="518"/>
      <c r="V57" s="518"/>
      <c r="W57" s="518"/>
      <c r="X57" s="518"/>
      <c r="Y57" s="518"/>
      <c r="Z57" s="518"/>
      <c r="AA57" s="518"/>
      <c r="AB57" s="518"/>
      <c r="AC57" s="518"/>
      <c r="AD57" s="518"/>
      <c r="AE57" s="520"/>
      <c r="AF57" s="143"/>
      <c r="AG57" s="105"/>
    </row>
    <row r="58" spans="1:33" ht="12.6" thickBot="1">
      <c r="A58" s="18"/>
      <c r="B58" s="40"/>
      <c r="C58" s="526"/>
      <c r="D58" s="487"/>
      <c r="E58" s="526"/>
      <c r="F58" s="482"/>
      <c r="G58" s="482"/>
      <c r="H58" s="482"/>
      <c r="I58" s="482"/>
      <c r="J58" s="482"/>
      <c r="K58" s="482"/>
      <c r="L58" s="482"/>
      <c r="M58" s="482"/>
      <c r="N58" s="482"/>
      <c r="O58" s="487"/>
      <c r="P58" s="529"/>
      <c r="Q58" s="530"/>
      <c r="R58" s="532"/>
      <c r="S58" s="519"/>
      <c r="T58" s="519"/>
      <c r="U58" s="519"/>
      <c r="V58" s="519"/>
      <c r="W58" s="519"/>
      <c r="X58" s="519"/>
      <c r="Y58" s="519"/>
      <c r="Z58" s="519"/>
      <c r="AA58" s="519"/>
      <c r="AB58" s="519"/>
      <c r="AC58" s="519"/>
      <c r="AD58" s="519"/>
      <c r="AE58" s="521"/>
      <c r="AF58" s="143"/>
      <c r="AG58" s="105"/>
    </row>
    <row r="59" spans="1:33" ht="12.6" thickBot="1">
      <c r="A59" s="18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144"/>
      <c r="AG59" s="105"/>
    </row>
    <row r="60" spans="1:33">
      <c r="A60" s="17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08"/>
      <c r="AG60" s="108"/>
    </row>
    <row r="61" spans="1:33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45"/>
      <c r="AG61" s="145"/>
    </row>
    <row r="62" spans="1:3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</row>
    <row r="64" spans="1:33">
      <c r="G64" s="544" t="s">
        <v>50</v>
      </c>
      <c r="H64" s="544"/>
      <c r="I64" s="544"/>
      <c r="J64" s="544"/>
      <c r="K64" s="544"/>
      <c r="L64" s="544"/>
      <c r="M64" s="544"/>
      <c r="N64" s="544" t="s">
        <v>78</v>
      </c>
      <c r="O64" s="544"/>
      <c r="Q64" s="544" t="s">
        <v>183</v>
      </c>
    </row>
    <row r="65" spans="7:17">
      <c r="G65" s="544" t="s">
        <v>51</v>
      </c>
      <c r="H65" s="544"/>
      <c r="I65" s="544"/>
      <c r="J65" s="544"/>
      <c r="K65" s="544"/>
      <c r="L65" s="544"/>
      <c r="M65" s="544"/>
      <c r="N65" s="544" t="s">
        <v>52</v>
      </c>
      <c r="O65" s="544"/>
      <c r="Q65" s="544" t="s">
        <v>54</v>
      </c>
    </row>
    <row r="66" spans="7:17">
      <c r="G66" s="544" t="s">
        <v>53</v>
      </c>
      <c r="H66" s="544"/>
      <c r="I66" s="544"/>
      <c r="J66" s="544"/>
      <c r="K66" s="544"/>
      <c r="L66" s="544"/>
      <c r="M66" s="544"/>
      <c r="N66" s="544" t="s">
        <v>77</v>
      </c>
      <c r="O66" s="544"/>
    </row>
  </sheetData>
  <protectedRanges>
    <protectedRange sqref="J17 M23 J29 T32:AC34 R32 B38:F42 J38:M42 J43:N43 T38:AG43 B45:AG49" name="範囲1"/>
  </protectedRanges>
  <mergeCells count="60">
    <mergeCell ref="B39:F41"/>
    <mergeCell ref="G39:I41"/>
    <mergeCell ref="J39:M41"/>
    <mergeCell ref="N39:O41"/>
    <mergeCell ref="J43:N43"/>
    <mergeCell ref="B44:D45"/>
    <mergeCell ref="E44:AG45"/>
    <mergeCell ref="X57:Y58"/>
    <mergeCell ref="Z57:AA58"/>
    <mergeCell ref="AB57:AC58"/>
    <mergeCell ref="AD57:AE58"/>
    <mergeCell ref="A44:A49"/>
    <mergeCell ref="B46:AG49"/>
    <mergeCell ref="C57:D58"/>
    <mergeCell ref="E57:O58"/>
    <mergeCell ref="P57:Q58"/>
    <mergeCell ref="R57:S58"/>
    <mergeCell ref="T57:U58"/>
    <mergeCell ref="V57:W58"/>
    <mergeCell ref="Z38:AA43"/>
    <mergeCell ref="AB38:AC43"/>
    <mergeCell ref="AD38:AE43"/>
    <mergeCell ref="AF38:AG43"/>
    <mergeCell ref="X38:Y43"/>
    <mergeCell ref="Q38:S43"/>
    <mergeCell ref="A38:A43"/>
    <mergeCell ref="P38:P43"/>
    <mergeCell ref="T38:U43"/>
    <mergeCell ref="V38:W43"/>
    <mergeCell ref="F43:H43"/>
    <mergeCell ref="A37:AG37"/>
    <mergeCell ref="M23:AC25"/>
    <mergeCell ref="E26:I28"/>
    <mergeCell ref="J26:AC28"/>
    <mergeCell ref="E29:I31"/>
    <mergeCell ref="J29:AC31"/>
    <mergeCell ref="E32:K34"/>
    <mergeCell ref="L32:M34"/>
    <mergeCell ref="N32:O34"/>
    <mergeCell ref="P32:Q34"/>
    <mergeCell ref="R32:S34"/>
    <mergeCell ref="T32:U34"/>
    <mergeCell ref="V32:W34"/>
    <mergeCell ref="X32:Y34"/>
    <mergeCell ref="Z32:AA34"/>
    <mergeCell ref="AB32:AC34"/>
    <mergeCell ref="A15:AG15"/>
    <mergeCell ref="E17:F25"/>
    <mergeCell ref="G17:I19"/>
    <mergeCell ref="J17:AC19"/>
    <mergeCell ref="G20:I22"/>
    <mergeCell ref="J20:AC22"/>
    <mergeCell ref="G23:I25"/>
    <mergeCell ref="J23:L25"/>
    <mergeCell ref="A14:AG14"/>
    <mergeCell ref="X3:AA3"/>
    <mergeCell ref="AB3:AD3"/>
    <mergeCell ref="AE3:AG3"/>
    <mergeCell ref="C6:AE7"/>
    <mergeCell ref="A13:AG13"/>
  </mergeCells>
  <phoneticPr fontId="3"/>
  <dataValidations count="3">
    <dataValidation type="list" allowBlank="1" showInputMessage="1" sqref="G39:I41" xr:uid="{D84CB98F-A32A-4B8F-BD72-DDA743E452EA}">
      <formula1>$G$64:$G$66</formula1>
    </dataValidation>
    <dataValidation type="list" allowBlank="1" showInputMessage="1" sqref="N39:O41" xr:uid="{B8D78C27-F7DC-4600-80CE-295C5BBB6EF3}">
      <formula1>$N$64:$N$66</formula1>
    </dataValidation>
    <dataValidation type="list" allowBlank="1" showInputMessage="1" showErrorMessage="1" sqref="Q38:S43" xr:uid="{6A10752F-81CC-433E-B975-A13F5E7CBD41}">
      <formula1>$Q$64:$Q$65</formula1>
    </dataValidation>
  </dataValidation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6"/>
  </sheetPr>
  <dimension ref="A1:K60"/>
  <sheetViews>
    <sheetView view="pageBreakPreview" zoomScaleNormal="100" zoomScaleSheetLayoutView="100" workbookViewId="0">
      <selection activeCell="J34" sqref="J34"/>
    </sheetView>
  </sheetViews>
  <sheetFormatPr defaultColWidth="8.765625" defaultRowHeight="12"/>
  <cols>
    <col min="1" max="1" width="14.69140625" style="1" customWidth="1"/>
    <col min="2" max="2" width="11.4609375" style="1" customWidth="1"/>
    <col min="3" max="3" width="2.4609375" style="1" customWidth="1"/>
    <col min="4" max="4" width="10" style="1" customWidth="1"/>
    <col min="5" max="5" width="11.4609375" style="1" customWidth="1"/>
    <col min="6" max="6" width="1.921875" style="1" customWidth="1"/>
    <col min="7" max="7" width="11.765625" style="1" customWidth="1"/>
    <col min="8" max="16384" width="8.765625" style="1"/>
  </cols>
  <sheetData>
    <row r="1" spans="1:11" ht="18.75" customHeight="1">
      <c r="A1" s="47" t="s">
        <v>17</v>
      </c>
      <c r="B1" s="49"/>
      <c r="C1" s="49"/>
      <c r="D1" s="49"/>
      <c r="E1" s="49"/>
      <c r="F1" s="49"/>
      <c r="G1" s="49"/>
    </row>
    <row r="2" spans="1:11" ht="7.5" customHeight="1">
      <c r="A2" s="49"/>
      <c r="B2" s="49"/>
      <c r="C2" s="49"/>
      <c r="D2" s="49"/>
      <c r="E2" s="49"/>
      <c r="F2" s="49"/>
      <c r="G2" s="49"/>
    </row>
    <row r="3" spans="1:11" ht="30" customHeight="1">
      <c r="A3" s="341" t="s">
        <v>169</v>
      </c>
      <c r="B3" s="341"/>
      <c r="C3" s="341"/>
      <c r="D3" s="341"/>
      <c r="E3" s="341"/>
      <c r="F3" s="341"/>
      <c r="G3" s="341"/>
      <c r="H3" s="2"/>
      <c r="I3" s="2"/>
      <c r="J3" s="7"/>
      <c r="K3" s="3"/>
    </row>
    <row r="4" spans="1:11" ht="18.75" customHeight="1">
      <c r="A4" s="87"/>
      <c r="B4" s="87"/>
      <c r="C4" s="342" t="s">
        <v>75</v>
      </c>
      <c r="D4" s="342"/>
      <c r="E4" s="342"/>
      <c r="F4" s="342"/>
      <c r="G4" s="342"/>
      <c r="H4" s="2"/>
      <c r="I4" s="2"/>
      <c r="J4" s="7"/>
      <c r="K4" s="3"/>
    </row>
    <row r="5" spans="1:11" ht="34.5" customHeight="1">
      <c r="A5" s="47" t="s">
        <v>18</v>
      </c>
      <c r="B5" s="48"/>
      <c r="C5" s="121"/>
      <c r="D5" s="121"/>
      <c r="E5" s="121"/>
      <c r="F5" s="121"/>
      <c r="G5" s="122"/>
      <c r="H5" s="8"/>
      <c r="I5" s="2"/>
      <c r="J5" s="7"/>
    </row>
    <row r="6" spans="1:11" ht="26.25" customHeight="1">
      <c r="A6" s="123" t="s">
        <v>19</v>
      </c>
      <c r="B6" s="91" t="s">
        <v>20</v>
      </c>
      <c r="C6" s="317" t="s">
        <v>21</v>
      </c>
      <c r="D6" s="318"/>
      <c r="E6" s="124" t="s">
        <v>22</v>
      </c>
      <c r="F6" s="319" t="s">
        <v>23</v>
      </c>
      <c r="G6" s="320"/>
    </row>
    <row r="7" spans="1:11" ht="26.25" customHeight="1">
      <c r="A7" s="123" t="s">
        <v>83</v>
      </c>
      <c r="B7" s="125"/>
      <c r="C7" s="309"/>
      <c r="D7" s="310"/>
      <c r="E7" s="94">
        <f>C7-B7</f>
        <v>0</v>
      </c>
      <c r="F7" s="311"/>
      <c r="G7" s="312"/>
    </row>
    <row r="8" spans="1:11" ht="18" customHeight="1">
      <c r="A8" s="326" t="s">
        <v>84</v>
      </c>
      <c r="B8" s="313"/>
      <c r="C8" s="313"/>
      <c r="D8" s="331"/>
      <c r="E8" s="334">
        <f>C8-B8</f>
        <v>0</v>
      </c>
      <c r="F8" s="335"/>
      <c r="G8" s="336"/>
    </row>
    <row r="9" spans="1:11" ht="18" customHeight="1">
      <c r="A9" s="327"/>
      <c r="B9" s="329"/>
      <c r="C9" s="329"/>
      <c r="D9" s="332"/>
      <c r="E9" s="334"/>
      <c r="F9" s="337"/>
      <c r="G9" s="338"/>
    </row>
    <row r="10" spans="1:11" ht="18" customHeight="1">
      <c r="A10" s="328"/>
      <c r="B10" s="330"/>
      <c r="C10" s="330"/>
      <c r="D10" s="333"/>
      <c r="E10" s="334"/>
      <c r="F10" s="339"/>
      <c r="G10" s="340"/>
    </row>
    <row r="11" spans="1:11" ht="27" customHeight="1">
      <c r="A11" s="123" t="s">
        <v>85</v>
      </c>
      <c r="B11" s="125"/>
      <c r="C11" s="309"/>
      <c r="D11" s="310"/>
      <c r="E11" s="94">
        <f t="shared" ref="E11:E16" si="0">C11-B11</f>
        <v>0</v>
      </c>
      <c r="F11" s="306"/>
      <c r="G11" s="307"/>
      <c r="I11" s="9"/>
    </row>
    <row r="12" spans="1:11" ht="27" customHeight="1">
      <c r="A12" s="123" t="s">
        <v>126</v>
      </c>
      <c r="B12" s="272"/>
      <c r="C12" s="309"/>
      <c r="D12" s="310"/>
      <c r="E12" s="273">
        <f>C12-B12</f>
        <v>0</v>
      </c>
      <c r="F12" s="270"/>
      <c r="G12" s="271"/>
      <c r="I12" s="9"/>
    </row>
    <row r="13" spans="1:11" ht="27" customHeight="1">
      <c r="A13" s="123" t="s">
        <v>86</v>
      </c>
      <c r="B13" s="125"/>
      <c r="C13" s="309"/>
      <c r="D13" s="310"/>
      <c r="E13" s="273">
        <f t="shared" si="0"/>
        <v>0</v>
      </c>
      <c r="F13" s="306"/>
      <c r="G13" s="307"/>
    </row>
    <row r="14" spans="1:11" ht="27" customHeight="1">
      <c r="A14" s="123" t="s">
        <v>87</v>
      </c>
      <c r="B14" s="125"/>
      <c r="C14" s="309"/>
      <c r="D14" s="310"/>
      <c r="E14" s="273">
        <f t="shared" si="0"/>
        <v>0</v>
      </c>
      <c r="F14" s="321"/>
      <c r="G14" s="322"/>
    </row>
    <row r="15" spans="1:11" ht="27" customHeight="1">
      <c r="A15" s="123"/>
      <c r="B15" s="125"/>
      <c r="C15" s="309"/>
      <c r="D15" s="310"/>
      <c r="E15" s="273">
        <f t="shared" si="0"/>
        <v>0</v>
      </c>
      <c r="F15" s="306"/>
      <c r="G15" s="307"/>
    </row>
    <row r="16" spans="1:11" ht="24" customHeight="1" thickBot="1">
      <c r="A16" s="123"/>
      <c r="B16" s="125"/>
      <c r="C16" s="304"/>
      <c r="D16" s="323"/>
      <c r="E16" s="273">
        <f t="shared" si="0"/>
        <v>0</v>
      </c>
      <c r="F16" s="324"/>
      <c r="G16" s="325"/>
    </row>
    <row r="17" spans="1:7" ht="27.75" customHeight="1" thickBot="1">
      <c r="A17" s="123" t="s">
        <v>24</v>
      </c>
      <c r="B17" s="125">
        <f>SUM(B7:B16)</f>
        <v>0</v>
      </c>
      <c r="C17" s="126" t="s">
        <v>25</v>
      </c>
      <c r="D17" s="127">
        <f>SUM(C7:D16)</f>
        <v>0</v>
      </c>
      <c r="E17" s="128">
        <f>SUM(E7:E16)</f>
        <v>0</v>
      </c>
      <c r="F17" s="306"/>
      <c r="G17" s="307"/>
    </row>
    <row r="18" spans="1:7" ht="13.5" customHeight="1">
      <c r="A18" s="129"/>
      <c r="B18" s="130"/>
      <c r="C18" s="48"/>
      <c r="D18" s="48"/>
      <c r="E18" s="48"/>
      <c r="F18" s="66"/>
      <c r="G18" s="48"/>
    </row>
    <row r="19" spans="1:7" ht="27" customHeight="1">
      <c r="A19" s="47" t="s">
        <v>26</v>
      </c>
      <c r="B19" s="48"/>
      <c r="C19" s="48"/>
      <c r="D19" s="48"/>
      <c r="E19" s="48"/>
      <c r="F19" s="66"/>
      <c r="G19" s="48"/>
    </row>
    <row r="20" spans="1:7" ht="27" customHeight="1">
      <c r="A20" s="123" t="s">
        <v>19</v>
      </c>
      <c r="B20" s="91" t="s">
        <v>20</v>
      </c>
      <c r="C20" s="317" t="s">
        <v>21</v>
      </c>
      <c r="D20" s="318"/>
      <c r="E20" s="131" t="s">
        <v>22</v>
      </c>
      <c r="F20" s="319" t="s">
        <v>23</v>
      </c>
      <c r="G20" s="320"/>
    </row>
    <row r="21" spans="1:7" ht="27" customHeight="1">
      <c r="A21" s="123" t="s">
        <v>88</v>
      </c>
      <c r="B21" s="125"/>
      <c r="C21" s="309"/>
      <c r="D21" s="310"/>
      <c r="E21" s="132">
        <f>C21-B21</f>
        <v>0</v>
      </c>
      <c r="F21" s="311"/>
      <c r="G21" s="312"/>
    </row>
    <row r="22" spans="1:7" ht="27" customHeight="1">
      <c r="A22" s="123" t="s">
        <v>89</v>
      </c>
      <c r="B22" s="125"/>
      <c r="C22" s="309"/>
      <c r="D22" s="310"/>
      <c r="E22" s="132">
        <f t="shared" ref="E22:E28" si="1">C22-B22</f>
        <v>0</v>
      </c>
      <c r="F22" s="311"/>
      <c r="G22" s="312"/>
    </row>
    <row r="23" spans="1:7" ht="27" customHeight="1">
      <c r="A23" s="148" t="s">
        <v>90</v>
      </c>
      <c r="B23" s="149"/>
      <c r="C23" s="313"/>
      <c r="D23" s="314"/>
      <c r="E23" s="132">
        <f t="shared" si="1"/>
        <v>0</v>
      </c>
      <c r="F23" s="315"/>
      <c r="G23" s="316"/>
    </row>
    <row r="24" spans="1:7" ht="27" customHeight="1">
      <c r="A24" s="123" t="s">
        <v>91</v>
      </c>
      <c r="B24" s="125"/>
      <c r="C24" s="309"/>
      <c r="D24" s="310"/>
      <c r="E24" s="132">
        <f t="shared" si="1"/>
        <v>0</v>
      </c>
      <c r="F24" s="306"/>
      <c r="G24" s="307"/>
    </row>
    <row r="25" spans="1:7" ht="27" customHeight="1">
      <c r="A25" s="123" t="s">
        <v>92</v>
      </c>
      <c r="B25" s="125"/>
      <c r="C25" s="309"/>
      <c r="D25" s="310"/>
      <c r="E25" s="132">
        <f t="shared" si="1"/>
        <v>0</v>
      </c>
      <c r="F25" s="306"/>
      <c r="G25" s="307"/>
    </row>
    <row r="26" spans="1:7" ht="27" customHeight="1">
      <c r="A26" s="123" t="s">
        <v>93</v>
      </c>
      <c r="B26" s="125"/>
      <c r="C26" s="309"/>
      <c r="D26" s="310"/>
      <c r="E26" s="132">
        <f t="shared" si="1"/>
        <v>0</v>
      </c>
      <c r="F26" s="306"/>
      <c r="G26" s="307"/>
    </row>
    <row r="27" spans="1:7" ht="27" customHeight="1">
      <c r="A27" s="123"/>
      <c r="B27" s="125"/>
      <c r="C27" s="309"/>
      <c r="D27" s="310"/>
      <c r="E27" s="132">
        <f t="shared" si="1"/>
        <v>0</v>
      </c>
      <c r="F27" s="306"/>
      <c r="G27" s="307"/>
    </row>
    <row r="28" spans="1:7" ht="27" customHeight="1" thickBot="1">
      <c r="A28" s="123"/>
      <c r="B28" s="125"/>
      <c r="C28" s="304"/>
      <c r="D28" s="305"/>
      <c r="E28" s="132">
        <f t="shared" si="1"/>
        <v>0</v>
      </c>
      <c r="F28" s="306"/>
      <c r="G28" s="307"/>
    </row>
    <row r="29" spans="1:7" ht="27" customHeight="1" thickBot="1">
      <c r="A29" s="123" t="s">
        <v>24</v>
      </c>
      <c r="B29" s="125">
        <f>SUM(B21:B28)</f>
        <v>0</v>
      </c>
      <c r="C29" s="126" t="s">
        <v>27</v>
      </c>
      <c r="D29" s="133">
        <f>SUM(C21:D28)</f>
        <v>0</v>
      </c>
      <c r="E29" s="134">
        <f>SUM(E21:E28)</f>
        <v>0</v>
      </c>
      <c r="F29" s="306"/>
      <c r="G29" s="307"/>
    </row>
    <row r="30" spans="1:7" ht="11.25" customHeight="1" thickBot="1">
      <c r="A30" s="48"/>
      <c r="B30" s="48"/>
      <c r="C30" s="48"/>
      <c r="D30" s="48"/>
      <c r="E30" s="48"/>
      <c r="F30" s="48"/>
      <c r="G30" s="48"/>
    </row>
    <row r="31" spans="1:7" ht="28.5" customHeight="1" thickBot="1">
      <c r="A31" s="308" t="s">
        <v>28</v>
      </c>
      <c r="B31" s="308"/>
      <c r="C31" s="308"/>
      <c r="D31" s="135" t="s">
        <v>29</v>
      </c>
      <c r="E31" s="136">
        <f>D17-D29</f>
        <v>0</v>
      </c>
      <c r="F31" s="137" t="s">
        <v>11</v>
      </c>
      <c r="G31" s="138"/>
    </row>
    <row r="32" spans="1:7" ht="24" customHeight="1">
      <c r="A32" s="48"/>
      <c r="B32" s="48"/>
      <c r="C32" s="48"/>
      <c r="D32" s="139"/>
      <c r="E32" s="114" t="s">
        <v>30</v>
      </c>
      <c r="F32" s="139"/>
      <c r="G32" s="139"/>
    </row>
    <row r="33" spans="1:7" ht="9" customHeight="1">
      <c r="A33" s="48"/>
      <c r="B33" s="48"/>
      <c r="C33" s="48"/>
      <c r="D33" s="48"/>
      <c r="E33" s="48"/>
      <c r="F33" s="48"/>
      <c r="G33" s="48"/>
    </row>
    <row r="34" spans="1:7">
      <c r="A34" s="6"/>
      <c r="B34" s="6"/>
      <c r="C34" s="6"/>
      <c r="D34" s="6"/>
      <c r="E34" s="6"/>
      <c r="F34" s="6"/>
      <c r="G34" s="6"/>
    </row>
    <row r="35" spans="1:7">
      <c r="A35" s="6"/>
      <c r="B35" s="6"/>
      <c r="C35" s="6"/>
      <c r="D35" s="6"/>
      <c r="E35" s="6"/>
      <c r="F35" s="6"/>
      <c r="G35" s="6"/>
    </row>
    <row r="36" spans="1:7">
      <c r="A36" s="6"/>
      <c r="B36" s="6"/>
      <c r="C36" s="6"/>
      <c r="D36" s="6"/>
      <c r="E36" s="6"/>
      <c r="F36" s="6"/>
      <c r="G36" s="6"/>
    </row>
    <row r="37" spans="1:7">
      <c r="A37" s="6"/>
      <c r="B37" s="6"/>
      <c r="C37" s="6"/>
      <c r="D37" s="6"/>
      <c r="E37" s="6"/>
      <c r="F37" s="6"/>
      <c r="G37" s="6"/>
    </row>
    <row r="38" spans="1:7">
      <c r="A38" s="6"/>
      <c r="B38" s="6"/>
      <c r="C38" s="6"/>
      <c r="D38" s="6"/>
      <c r="E38" s="6"/>
      <c r="F38" s="6"/>
      <c r="G38" s="6"/>
    </row>
    <row r="39" spans="1:7">
      <c r="A39" s="6"/>
      <c r="B39" s="6"/>
      <c r="C39" s="6"/>
      <c r="D39" s="6"/>
      <c r="E39" s="6"/>
      <c r="F39" s="6"/>
      <c r="G39" s="6"/>
    </row>
    <row r="40" spans="1:7">
      <c r="A40" s="6"/>
      <c r="B40" s="6"/>
      <c r="C40" s="6"/>
      <c r="D40" s="6"/>
      <c r="E40" s="6"/>
      <c r="F40" s="6"/>
      <c r="G40" s="6"/>
    </row>
    <row r="41" spans="1:7">
      <c r="A41" s="6"/>
      <c r="B41" s="6"/>
      <c r="C41" s="6"/>
      <c r="D41" s="6"/>
      <c r="E41" s="6"/>
      <c r="F41" s="6"/>
      <c r="G41" s="6"/>
    </row>
    <row r="42" spans="1:7">
      <c r="A42" s="6"/>
      <c r="B42" s="6"/>
      <c r="C42" s="6"/>
      <c r="D42" s="6"/>
      <c r="E42" s="6"/>
      <c r="F42" s="6"/>
      <c r="G42" s="6"/>
    </row>
    <row r="43" spans="1:7">
      <c r="A43" s="6"/>
      <c r="B43" s="6"/>
      <c r="C43" s="6"/>
      <c r="D43" s="6"/>
      <c r="E43" s="6"/>
      <c r="F43" s="6"/>
      <c r="G43" s="6"/>
    </row>
    <row r="44" spans="1:7">
      <c r="A44" s="6"/>
      <c r="B44" s="6"/>
      <c r="C44" s="6"/>
      <c r="D44" s="6"/>
      <c r="E44" s="6"/>
      <c r="F44" s="6"/>
      <c r="G44" s="6"/>
    </row>
    <row r="45" spans="1:7">
      <c r="A45" s="6"/>
      <c r="B45" s="6"/>
      <c r="C45" s="6"/>
      <c r="D45" s="6"/>
      <c r="E45" s="6"/>
      <c r="F45" s="6"/>
      <c r="G45" s="6"/>
    </row>
    <row r="46" spans="1:7">
      <c r="A46" s="6"/>
      <c r="B46" s="6"/>
      <c r="C46" s="6"/>
      <c r="D46" s="6"/>
      <c r="E46" s="6"/>
      <c r="F46" s="6"/>
      <c r="G46" s="6"/>
    </row>
    <row r="47" spans="1:7">
      <c r="A47" s="6"/>
      <c r="B47" s="6"/>
      <c r="C47" s="6"/>
      <c r="D47" s="6"/>
      <c r="E47" s="6"/>
      <c r="F47" s="6"/>
      <c r="G47" s="6"/>
    </row>
    <row r="48" spans="1:7">
      <c r="A48" s="6"/>
      <c r="B48" s="6"/>
      <c r="C48" s="6"/>
      <c r="D48" s="6"/>
      <c r="E48" s="6"/>
      <c r="F48" s="6"/>
      <c r="G48" s="6"/>
    </row>
    <row r="49" spans="1:7">
      <c r="A49" s="6"/>
      <c r="B49" s="6"/>
      <c r="C49" s="6"/>
      <c r="D49" s="6"/>
      <c r="E49" s="6"/>
      <c r="F49" s="6"/>
      <c r="G49" s="6"/>
    </row>
    <row r="50" spans="1:7">
      <c r="A50" s="6"/>
      <c r="B50" s="6"/>
      <c r="C50" s="6"/>
      <c r="D50" s="6"/>
      <c r="E50" s="6"/>
      <c r="F50" s="6"/>
      <c r="G50" s="6"/>
    </row>
    <row r="51" spans="1:7">
      <c r="A51" s="6"/>
      <c r="B51" s="6"/>
      <c r="C51" s="6"/>
      <c r="D51" s="6"/>
      <c r="E51" s="6"/>
      <c r="F51" s="6"/>
      <c r="G51" s="6"/>
    </row>
    <row r="52" spans="1:7">
      <c r="A52" s="6"/>
      <c r="B52" s="6"/>
      <c r="C52" s="6"/>
      <c r="D52" s="6"/>
      <c r="E52" s="6"/>
      <c r="F52" s="6"/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  <row r="60" spans="1:7">
      <c r="A60" s="6"/>
      <c r="B60" s="6"/>
      <c r="C60" s="6"/>
      <c r="D60" s="6"/>
      <c r="E60" s="6"/>
      <c r="F60" s="6"/>
      <c r="G60" s="6"/>
    </row>
  </sheetData>
  <protectedRanges>
    <protectedRange sqref="F14:G14" name="範囲1：摘要（その他の収入）"/>
  </protectedRanges>
  <mergeCells count="45">
    <mergeCell ref="A3:G3"/>
    <mergeCell ref="C4:G4"/>
    <mergeCell ref="C6:D6"/>
    <mergeCell ref="F6:G6"/>
    <mergeCell ref="C7:D7"/>
    <mergeCell ref="F7:G7"/>
    <mergeCell ref="A8:A10"/>
    <mergeCell ref="B8:B10"/>
    <mergeCell ref="C8:D10"/>
    <mergeCell ref="E8:E10"/>
    <mergeCell ref="F8:G8"/>
    <mergeCell ref="F9:G9"/>
    <mergeCell ref="F10:G10"/>
    <mergeCell ref="C20:D20"/>
    <mergeCell ref="F20:G20"/>
    <mergeCell ref="C11:D11"/>
    <mergeCell ref="F11:G11"/>
    <mergeCell ref="C13:D13"/>
    <mergeCell ref="F13:G13"/>
    <mergeCell ref="C14:D14"/>
    <mergeCell ref="F14:G14"/>
    <mergeCell ref="C15:D15"/>
    <mergeCell ref="F15:G15"/>
    <mergeCell ref="C16:D16"/>
    <mergeCell ref="F16:G16"/>
    <mergeCell ref="F17:G17"/>
    <mergeCell ref="C12:D12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8:D28"/>
    <mergeCell ref="F28:G28"/>
    <mergeCell ref="F29:G29"/>
    <mergeCell ref="A31:C31"/>
    <mergeCell ref="C27:D27"/>
    <mergeCell ref="F27:G27"/>
  </mergeCells>
  <phoneticPr fontId="3"/>
  <conditionalFormatting sqref="B29 D17 E31 D29 B17 E7:E17 E21:E29">
    <cfRule type="cellIs" dxfId="7" priority="1" stopIfTrue="1" operator="equal">
      <formula>0</formula>
    </cfRule>
  </conditionalFormatting>
  <printOptions horizontalCentered="1" verticalCentered="1"/>
  <pageMargins left="0.98425196850393704" right="0.39370078740157483" top="0.59055118110236227" bottom="0.59055118110236227" header="0.51181102362204722" footer="0.31496062992125984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CE17A-B674-4176-B4A1-50A12162B483}">
  <sheetPr>
    <tabColor indexed="46"/>
  </sheetPr>
  <dimension ref="A1:K63"/>
  <sheetViews>
    <sheetView view="pageBreakPreview" zoomScaleNormal="100" zoomScaleSheetLayoutView="100" workbookViewId="0">
      <selection activeCell="E23" sqref="E23:E24"/>
    </sheetView>
  </sheetViews>
  <sheetFormatPr defaultColWidth="8.765625" defaultRowHeight="12"/>
  <cols>
    <col min="1" max="1" width="14.69140625" style="1" customWidth="1"/>
    <col min="2" max="2" width="11.15234375" style="1" customWidth="1"/>
    <col min="3" max="3" width="2.4609375" style="1" customWidth="1"/>
    <col min="4" max="4" width="9.4609375" style="1" customWidth="1"/>
    <col min="5" max="5" width="11" style="1" customWidth="1"/>
    <col min="6" max="6" width="1.921875" style="1" customWidth="1"/>
    <col min="7" max="7" width="14.53515625" style="1" customWidth="1"/>
    <col min="8" max="16384" width="8.765625" style="1"/>
  </cols>
  <sheetData>
    <row r="1" spans="1:11" ht="18.75" customHeight="1">
      <c r="A1" s="47" t="s">
        <v>17</v>
      </c>
      <c r="B1" s="49"/>
      <c r="C1" s="49"/>
      <c r="D1" s="49"/>
      <c r="E1" s="49"/>
      <c r="F1" s="49"/>
      <c r="G1" s="49"/>
    </row>
    <row r="2" spans="1:11" ht="7.5" customHeight="1">
      <c r="A2" s="49"/>
      <c r="B2" s="49"/>
      <c r="C2" s="49"/>
      <c r="D2" s="49"/>
      <c r="E2" s="49"/>
      <c r="F2" s="49"/>
      <c r="G2" s="49"/>
    </row>
    <row r="3" spans="1:11" ht="23.4" customHeight="1">
      <c r="A3" s="341" t="s">
        <v>169</v>
      </c>
      <c r="B3" s="341"/>
      <c r="C3" s="341"/>
      <c r="D3" s="341"/>
      <c r="E3" s="341"/>
      <c r="F3" s="341"/>
      <c r="G3" s="341"/>
      <c r="H3" s="2"/>
      <c r="I3" s="2"/>
      <c r="J3" s="7"/>
      <c r="K3" s="3"/>
    </row>
    <row r="4" spans="1:11" ht="18.75" customHeight="1">
      <c r="A4" s="87"/>
      <c r="B4" s="87"/>
      <c r="C4" s="342" t="s">
        <v>75</v>
      </c>
      <c r="D4" s="342"/>
      <c r="E4" s="342"/>
      <c r="F4" s="342"/>
      <c r="G4" s="342"/>
      <c r="H4" s="2"/>
      <c r="I4" s="2"/>
      <c r="J4" s="7"/>
      <c r="K4" s="3"/>
    </row>
    <row r="5" spans="1:11" ht="23.4" customHeight="1">
      <c r="A5" s="47" t="s">
        <v>18</v>
      </c>
      <c r="B5" s="48"/>
      <c r="C5" s="121"/>
      <c r="D5" s="121"/>
      <c r="E5" s="121"/>
      <c r="F5" s="121"/>
      <c r="G5" s="122"/>
      <c r="H5" s="8"/>
      <c r="I5" s="2"/>
      <c r="J5" s="7"/>
    </row>
    <row r="6" spans="1:11" ht="26.25" customHeight="1">
      <c r="A6" s="123" t="s">
        <v>19</v>
      </c>
      <c r="B6" s="150" t="s">
        <v>20</v>
      </c>
      <c r="C6" s="317" t="s">
        <v>21</v>
      </c>
      <c r="D6" s="318"/>
      <c r="E6" s="124" t="s">
        <v>22</v>
      </c>
      <c r="F6" s="319" t="s">
        <v>23</v>
      </c>
      <c r="G6" s="320"/>
    </row>
    <row r="7" spans="1:11" ht="26.25" customHeight="1">
      <c r="A7" s="123" t="s">
        <v>83</v>
      </c>
      <c r="B7" s="147"/>
      <c r="C7" s="309"/>
      <c r="D7" s="310"/>
      <c r="E7" s="151">
        <f>C7-B7</f>
        <v>0</v>
      </c>
      <c r="F7" s="311"/>
      <c r="G7" s="312"/>
    </row>
    <row r="8" spans="1:11" ht="18" customHeight="1">
      <c r="A8" s="326" t="s">
        <v>84</v>
      </c>
      <c r="B8" s="313"/>
      <c r="C8" s="313"/>
      <c r="D8" s="331"/>
      <c r="E8" s="334">
        <f>C8-B8</f>
        <v>0</v>
      </c>
      <c r="F8" s="335"/>
      <c r="G8" s="336"/>
    </row>
    <row r="9" spans="1:11" ht="18" customHeight="1">
      <c r="A9" s="327"/>
      <c r="B9" s="329"/>
      <c r="C9" s="329"/>
      <c r="D9" s="332"/>
      <c r="E9" s="334"/>
      <c r="F9" s="337"/>
      <c r="G9" s="338"/>
    </row>
    <row r="10" spans="1:11" ht="18" customHeight="1">
      <c r="A10" s="328"/>
      <c r="B10" s="330"/>
      <c r="C10" s="330"/>
      <c r="D10" s="333"/>
      <c r="E10" s="334"/>
      <c r="F10" s="339"/>
      <c r="G10" s="340"/>
    </row>
    <row r="11" spans="1:11" ht="27" customHeight="1">
      <c r="A11" s="123" t="s">
        <v>85</v>
      </c>
      <c r="B11" s="147"/>
      <c r="C11" s="309"/>
      <c r="D11" s="310"/>
      <c r="E11" s="151">
        <f t="shared" ref="E11:E16" si="0">C11-B11</f>
        <v>0</v>
      </c>
      <c r="F11" s="306"/>
      <c r="G11" s="307"/>
      <c r="I11" s="9"/>
    </row>
    <row r="12" spans="1:11" ht="27" customHeight="1">
      <c r="A12" s="123" t="s">
        <v>126</v>
      </c>
      <c r="B12" s="272"/>
      <c r="C12" s="309"/>
      <c r="D12" s="310"/>
      <c r="E12" s="273">
        <f>C12-B12</f>
        <v>0</v>
      </c>
      <c r="F12" s="270"/>
      <c r="G12" s="271"/>
      <c r="I12" s="9"/>
    </row>
    <row r="13" spans="1:11" ht="27" customHeight="1">
      <c r="A13" s="123" t="s">
        <v>86</v>
      </c>
      <c r="B13" s="147"/>
      <c r="C13" s="309"/>
      <c r="D13" s="310"/>
      <c r="E13" s="273">
        <f t="shared" si="0"/>
        <v>0</v>
      </c>
      <c r="F13" s="306"/>
      <c r="G13" s="307"/>
    </row>
    <row r="14" spans="1:11" ht="27" customHeight="1">
      <c r="A14" s="123" t="s">
        <v>87</v>
      </c>
      <c r="B14" s="147"/>
      <c r="C14" s="309"/>
      <c r="D14" s="310"/>
      <c r="E14" s="273">
        <f t="shared" si="0"/>
        <v>0</v>
      </c>
      <c r="F14" s="321"/>
      <c r="G14" s="322"/>
    </row>
    <row r="15" spans="1:11" ht="27" customHeight="1">
      <c r="A15" s="123"/>
      <c r="B15" s="147"/>
      <c r="C15" s="309"/>
      <c r="D15" s="310"/>
      <c r="E15" s="273">
        <f t="shared" si="0"/>
        <v>0</v>
      </c>
      <c r="F15" s="306"/>
      <c r="G15" s="307"/>
    </row>
    <row r="16" spans="1:11" ht="24" customHeight="1" thickBot="1">
      <c r="A16" s="123"/>
      <c r="B16" s="147"/>
      <c r="C16" s="304"/>
      <c r="D16" s="323"/>
      <c r="E16" s="273">
        <f t="shared" si="0"/>
        <v>0</v>
      </c>
      <c r="F16" s="324"/>
      <c r="G16" s="325"/>
    </row>
    <row r="17" spans="1:7" ht="27.75" customHeight="1" thickBot="1">
      <c r="A17" s="123" t="s">
        <v>24</v>
      </c>
      <c r="B17" s="147">
        <f>SUM(B7:B16)</f>
        <v>0</v>
      </c>
      <c r="C17" s="126" t="s">
        <v>25</v>
      </c>
      <c r="D17" s="127">
        <f>SUM(C7:D16)</f>
        <v>0</v>
      </c>
      <c r="E17" s="128">
        <f>SUM(E7:E16)</f>
        <v>0</v>
      </c>
      <c r="F17" s="306"/>
      <c r="G17" s="307"/>
    </row>
    <row r="18" spans="1:7" ht="13.5" customHeight="1">
      <c r="A18" s="129"/>
      <c r="B18" s="130"/>
      <c r="C18" s="48"/>
      <c r="D18" s="48"/>
      <c r="E18" s="48"/>
      <c r="F18" s="66"/>
      <c r="G18" s="48"/>
    </row>
    <row r="19" spans="1:7" ht="19.2" customHeight="1">
      <c r="A19" s="47" t="s">
        <v>26</v>
      </c>
      <c r="B19" s="48"/>
      <c r="C19" s="48"/>
      <c r="D19" s="48"/>
      <c r="E19" s="48"/>
      <c r="F19" s="66"/>
      <c r="G19" s="48"/>
    </row>
    <row r="20" spans="1:7" ht="27" customHeight="1">
      <c r="A20" s="123" t="s">
        <v>19</v>
      </c>
      <c r="B20" s="150" t="s">
        <v>20</v>
      </c>
      <c r="C20" s="317" t="s">
        <v>21</v>
      </c>
      <c r="D20" s="318"/>
      <c r="E20" s="131" t="s">
        <v>22</v>
      </c>
      <c r="F20" s="319" t="s">
        <v>23</v>
      </c>
      <c r="G20" s="320"/>
    </row>
    <row r="21" spans="1:7" ht="27" customHeight="1">
      <c r="A21" s="123" t="s">
        <v>88</v>
      </c>
      <c r="B21" s="147"/>
      <c r="C21" s="309"/>
      <c r="D21" s="310"/>
      <c r="E21" s="132">
        <f>C21-B21</f>
        <v>0</v>
      </c>
      <c r="F21" s="311"/>
      <c r="G21" s="312"/>
    </row>
    <row r="22" spans="1:7" ht="27" customHeight="1">
      <c r="A22" s="123" t="s">
        <v>94</v>
      </c>
      <c r="B22" s="147">
        <v>4000</v>
      </c>
      <c r="C22" s="309">
        <v>4000</v>
      </c>
      <c r="D22" s="310"/>
      <c r="E22" s="132">
        <f t="shared" ref="E22:E31" si="1">C22-B22</f>
        <v>0</v>
      </c>
      <c r="F22" s="311"/>
      <c r="G22" s="312"/>
    </row>
    <row r="23" spans="1:7" ht="18.600000000000001" customHeight="1">
      <c r="A23" s="326" t="s">
        <v>95</v>
      </c>
      <c r="B23" s="344">
        <v>5500</v>
      </c>
      <c r="C23" s="313">
        <v>5500</v>
      </c>
      <c r="D23" s="314"/>
      <c r="E23" s="348">
        <f>C23-B23</f>
        <v>0</v>
      </c>
      <c r="F23" s="351" t="s">
        <v>170</v>
      </c>
      <c r="G23" s="352"/>
    </row>
    <row r="24" spans="1:7" ht="18.600000000000001" customHeight="1">
      <c r="A24" s="343"/>
      <c r="B24" s="345"/>
      <c r="C24" s="346"/>
      <c r="D24" s="347"/>
      <c r="E24" s="345"/>
      <c r="F24" s="349" t="s">
        <v>97</v>
      </c>
      <c r="G24" s="350"/>
    </row>
    <row r="25" spans="1:7" ht="27" customHeight="1">
      <c r="A25" s="123" t="s">
        <v>96</v>
      </c>
      <c r="B25" s="147"/>
      <c r="C25" s="309"/>
      <c r="D25" s="310"/>
      <c r="E25" s="132">
        <f t="shared" si="1"/>
        <v>0</v>
      </c>
      <c r="F25" s="306"/>
      <c r="G25" s="307"/>
    </row>
    <row r="26" spans="1:7" ht="27" customHeight="1">
      <c r="A26" s="123" t="s">
        <v>90</v>
      </c>
      <c r="B26" s="147"/>
      <c r="C26" s="309"/>
      <c r="D26" s="310"/>
      <c r="E26" s="132">
        <f t="shared" si="1"/>
        <v>0</v>
      </c>
      <c r="F26" s="306"/>
      <c r="G26" s="307"/>
    </row>
    <row r="27" spans="1:7" ht="27" customHeight="1">
      <c r="A27" s="123" t="s">
        <v>91</v>
      </c>
      <c r="B27" s="147"/>
      <c r="C27" s="309"/>
      <c r="D27" s="310"/>
      <c r="E27" s="132">
        <f t="shared" si="1"/>
        <v>0</v>
      </c>
      <c r="F27" s="306"/>
      <c r="G27" s="307"/>
    </row>
    <row r="28" spans="1:7" ht="27" customHeight="1">
      <c r="A28" s="123" t="s">
        <v>92</v>
      </c>
      <c r="B28" s="147"/>
      <c r="C28" s="309"/>
      <c r="D28" s="310"/>
      <c r="E28" s="132">
        <f t="shared" si="1"/>
        <v>0</v>
      </c>
      <c r="F28" s="321"/>
      <c r="G28" s="322"/>
    </row>
    <row r="29" spans="1:7" ht="27" customHeight="1">
      <c r="A29" s="123" t="s">
        <v>93</v>
      </c>
      <c r="B29" s="147"/>
      <c r="C29" s="313"/>
      <c r="D29" s="331"/>
      <c r="E29" s="132">
        <f t="shared" si="1"/>
        <v>0</v>
      </c>
      <c r="F29" s="306"/>
      <c r="G29" s="307"/>
    </row>
    <row r="30" spans="1:7" ht="27" customHeight="1">
      <c r="A30" s="123"/>
      <c r="B30" s="272"/>
      <c r="C30" s="313"/>
      <c r="D30" s="331"/>
      <c r="E30" s="132">
        <f t="shared" si="1"/>
        <v>0</v>
      </c>
      <c r="F30" s="270"/>
      <c r="G30" s="271"/>
    </row>
    <row r="31" spans="1:7" ht="27" customHeight="1" thickBot="1">
      <c r="A31" s="123"/>
      <c r="B31" s="147"/>
      <c r="C31" s="304"/>
      <c r="D31" s="305"/>
      <c r="E31" s="132">
        <f t="shared" si="1"/>
        <v>0</v>
      </c>
      <c r="F31" s="306"/>
      <c r="G31" s="307"/>
    </row>
    <row r="32" spans="1:7" ht="27" customHeight="1" thickBot="1">
      <c r="A32" s="123" t="s">
        <v>24</v>
      </c>
      <c r="B32" s="147">
        <f>SUM(B21:B31)</f>
        <v>9500</v>
      </c>
      <c r="C32" s="126" t="s">
        <v>27</v>
      </c>
      <c r="D32" s="133">
        <f>SUM(C21:D31)</f>
        <v>9500</v>
      </c>
      <c r="E32" s="134">
        <f>SUM(E21:E31)</f>
        <v>0</v>
      </c>
      <c r="F32" s="306"/>
      <c r="G32" s="307"/>
    </row>
    <row r="33" spans="1:7" ht="11.25" customHeight="1" thickBot="1">
      <c r="A33" s="48"/>
      <c r="B33" s="48"/>
      <c r="C33" s="48"/>
      <c r="D33" s="48"/>
      <c r="E33" s="48"/>
      <c r="F33" s="48"/>
      <c r="G33" s="48"/>
    </row>
    <row r="34" spans="1:7" ht="28.5" customHeight="1" thickBot="1">
      <c r="A34" s="308" t="s">
        <v>28</v>
      </c>
      <c r="B34" s="308"/>
      <c r="C34" s="308"/>
      <c r="D34" s="135" t="s">
        <v>29</v>
      </c>
      <c r="E34" s="136">
        <f>D17-D32</f>
        <v>-9500</v>
      </c>
      <c r="F34" s="137" t="s">
        <v>11</v>
      </c>
      <c r="G34" s="138"/>
    </row>
    <row r="35" spans="1:7" ht="18.600000000000001" customHeight="1">
      <c r="A35" s="48"/>
      <c r="B35" s="48"/>
      <c r="C35" s="48"/>
      <c r="D35" s="139"/>
      <c r="E35" s="114" t="s">
        <v>30</v>
      </c>
      <c r="F35" s="139"/>
      <c r="G35" s="139"/>
    </row>
    <row r="36" spans="1:7" ht="9" customHeight="1">
      <c r="A36" s="48"/>
      <c r="B36" s="48"/>
      <c r="C36" s="48"/>
      <c r="D36" s="48"/>
      <c r="E36" s="48"/>
      <c r="F36" s="48"/>
      <c r="G36" s="48"/>
    </row>
    <row r="37" spans="1:7">
      <c r="A37" s="6"/>
      <c r="B37" s="6"/>
      <c r="C37" s="6"/>
      <c r="D37" s="6"/>
      <c r="E37" s="6"/>
      <c r="F37" s="6"/>
      <c r="G37" s="6"/>
    </row>
    <row r="38" spans="1:7">
      <c r="A38" s="6"/>
      <c r="B38" s="6"/>
      <c r="C38" s="6"/>
      <c r="D38" s="6"/>
      <c r="E38" s="6"/>
      <c r="F38" s="6"/>
      <c r="G38" s="6"/>
    </row>
    <row r="39" spans="1:7">
      <c r="A39" s="6"/>
      <c r="B39" s="6"/>
      <c r="C39" s="6"/>
      <c r="D39" s="6"/>
      <c r="E39" s="6"/>
      <c r="F39" s="6"/>
      <c r="G39" s="6"/>
    </row>
    <row r="40" spans="1:7">
      <c r="A40" s="6"/>
      <c r="B40" s="6"/>
      <c r="C40" s="6"/>
      <c r="D40" s="6"/>
      <c r="E40" s="6"/>
      <c r="F40" s="6"/>
      <c r="G40" s="6"/>
    </row>
    <row r="41" spans="1:7">
      <c r="A41" s="6"/>
      <c r="B41" s="6"/>
      <c r="C41" s="6"/>
      <c r="D41" s="6"/>
      <c r="E41" s="6"/>
      <c r="F41" s="6"/>
      <c r="G41" s="6"/>
    </row>
    <row r="42" spans="1:7">
      <c r="A42" s="6"/>
      <c r="B42" s="6"/>
      <c r="C42" s="6"/>
      <c r="D42" s="6"/>
      <c r="E42" s="6"/>
      <c r="F42" s="6"/>
      <c r="G42" s="6"/>
    </row>
    <row r="43" spans="1:7">
      <c r="A43" s="6"/>
      <c r="B43" s="6"/>
      <c r="C43" s="6"/>
      <c r="D43" s="6"/>
      <c r="E43" s="6"/>
      <c r="F43" s="6"/>
      <c r="G43" s="6"/>
    </row>
    <row r="44" spans="1:7">
      <c r="A44" s="6"/>
      <c r="B44" s="6"/>
      <c r="C44" s="6"/>
      <c r="D44" s="6"/>
      <c r="E44" s="6"/>
      <c r="F44" s="6"/>
      <c r="G44" s="6"/>
    </row>
    <row r="45" spans="1:7">
      <c r="A45" s="6"/>
      <c r="B45" s="6"/>
      <c r="C45" s="6"/>
      <c r="D45" s="6"/>
      <c r="E45" s="6"/>
      <c r="F45" s="6"/>
      <c r="G45" s="6"/>
    </row>
    <row r="46" spans="1:7">
      <c r="A46" s="6"/>
      <c r="B46" s="6"/>
      <c r="C46" s="6"/>
      <c r="D46" s="6"/>
      <c r="E46" s="6"/>
      <c r="F46" s="6"/>
      <c r="G46" s="6"/>
    </row>
    <row r="47" spans="1:7">
      <c r="A47" s="6"/>
      <c r="B47" s="6"/>
      <c r="C47" s="6"/>
      <c r="D47" s="6"/>
      <c r="E47" s="6"/>
      <c r="F47" s="6"/>
      <c r="G47" s="6"/>
    </row>
    <row r="48" spans="1:7">
      <c r="A48" s="6"/>
      <c r="B48" s="6"/>
      <c r="C48" s="6"/>
      <c r="D48" s="6"/>
      <c r="E48" s="6"/>
      <c r="F48" s="6"/>
      <c r="G48" s="6"/>
    </row>
    <row r="49" spans="1:7">
      <c r="A49" s="6"/>
      <c r="B49" s="6"/>
      <c r="C49" s="6"/>
      <c r="D49" s="6"/>
      <c r="E49" s="6"/>
      <c r="F49" s="6"/>
      <c r="G49" s="6"/>
    </row>
    <row r="50" spans="1:7">
      <c r="A50" s="6"/>
      <c r="B50" s="6"/>
      <c r="C50" s="6"/>
      <c r="D50" s="6"/>
      <c r="E50" s="6"/>
      <c r="F50" s="6"/>
      <c r="G50" s="6"/>
    </row>
    <row r="51" spans="1:7">
      <c r="A51" s="6"/>
      <c r="B51" s="6"/>
      <c r="C51" s="6"/>
      <c r="D51" s="6"/>
      <c r="E51" s="6"/>
      <c r="F51" s="6"/>
      <c r="G51" s="6"/>
    </row>
    <row r="52" spans="1:7">
      <c r="A52" s="6"/>
      <c r="B52" s="6"/>
      <c r="C52" s="6"/>
      <c r="D52" s="6"/>
      <c r="E52" s="6"/>
      <c r="F52" s="6"/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  <row r="60" spans="1:7">
      <c r="A60" s="6"/>
      <c r="B60" s="6"/>
      <c r="C60" s="6"/>
      <c r="D60" s="6"/>
      <c r="E60" s="6"/>
      <c r="F60" s="6"/>
      <c r="G60" s="6"/>
    </row>
    <row r="61" spans="1:7">
      <c r="A61" s="6"/>
      <c r="B61" s="6"/>
      <c r="C61" s="6"/>
      <c r="D61" s="6"/>
      <c r="E61" s="6"/>
      <c r="F61" s="6"/>
      <c r="G61" s="6"/>
    </row>
    <row r="62" spans="1:7">
      <c r="A62" s="6"/>
      <c r="B62" s="6"/>
      <c r="C62" s="6"/>
      <c r="D62" s="6"/>
      <c r="E62" s="6"/>
      <c r="F62" s="6"/>
      <c r="G62" s="6"/>
    </row>
    <row r="63" spans="1:7">
      <c r="A63" s="6"/>
      <c r="B63" s="6"/>
      <c r="C63" s="6"/>
      <c r="D63" s="6"/>
      <c r="E63" s="6"/>
      <c r="F63" s="6"/>
      <c r="G63" s="6"/>
    </row>
  </sheetData>
  <protectedRanges>
    <protectedRange sqref="F28:G28" name="範囲2：摘要（その他の支出）"/>
    <protectedRange sqref="F14:G14" name="範囲1：摘要（その他の収入）"/>
  </protectedRanges>
  <mergeCells count="52">
    <mergeCell ref="A3:G3"/>
    <mergeCell ref="C4:G4"/>
    <mergeCell ref="C6:D6"/>
    <mergeCell ref="F6:G6"/>
    <mergeCell ref="C7:D7"/>
    <mergeCell ref="F7:G7"/>
    <mergeCell ref="A8:A10"/>
    <mergeCell ref="B8:B10"/>
    <mergeCell ref="C8:D10"/>
    <mergeCell ref="E8:E10"/>
    <mergeCell ref="F8:G8"/>
    <mergeCell ref="F9:G9"/>
    <mergeCell ref="F10:G10"/>
    <mergeCell ref="C20:D20"/>
    <mergeCell ref="F20:G20"/>
    <mergeCell ref="C11:D11"/>
    <mergeCell ref="F11:G11"/>
    <mergeCell ref="C13:D13"/>
    <mergeCell ref="F13:G13"/>
    <mergeCell ref="C14:D14"/>
    <mergeCell ref="F14:G14"/>
    <mergeCell ref="C15:D15"/>
    <mergeCell ref="F15:G15"/>
    <mergeCell ref="C16:D16"/>
    <mergeCell ref="F16:G16"/>
    <mergeCell ref="F17:G17"/>
    <mergeCell ref="C12:D12"/>
    <mergeCell ref="C21:D21"/>
    <mergeCell ref="F21:G21"/>
    <mergeCell ref="C22:D22"/>
    <mergeCell ref="F22:G22"/>
    <mergeCell ref="F23:G23"/>
    <mergeCell ref="F24:G24"/>
    <mergeCell ref="C25:D25"/>
    <mergeCell ref="F25:G25"/>
    <mergeCell ref="C26:D26"/>
    <mergeCell ref="F26:G26"/>
    <mergeCell ref="F27:G27"/>
    <mergeCell ref="C28:D28"/>
    <mergeCell ref="F28:G28"/>
    <mergeCell ref="C29:D29"/>
    <mergeCell ref="F29:G29"/>
    <mergeCell ref="A23:A24"/>
    <mergeCell ref="B23:B24"/>
    <mergeCell ref="C23:D24"/>
    <mergeCell ref="E23:E24"/>
    <mergeCell ref="C27:D27"/>
    <mergeCell ref="C30:D30"/>
    <mergeCell ref="C31:D31"/>
    <mergeCell ref="F31:G31"/>
    <mergeCell ref="F32:G32"/>
    <mergeCell ref="A34:C34"/>
  </mergeCells>
  <phoneticPr fontId="3"/>
  <conditionalFormatting sqref="B32 D17 E34 D32 B17 E21:E23 E7:E17 E25:E32">
    <cfRule type="cellIs" dxfId="6" priority="1" stopIfTrue="1" operator="equal">
      <formula>0</formula>
    </cfRule>
  </conditionalFormatting>
  <printOptions horizontalCentered="1" verticalCentered="1"/>
  <pageMargins left="0.98425196850393704" right="0.39370078740157483" top="0.59055118110236227" bottom="0.59055118110236227" header="0.51181102362204722" footer="0.31496062992125984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68DC3-4BAC-494D-B8A6-AFD7C0A95567}">
  <sheetPr>
    <tabColor rgb="FFFFFF00"/>
    <pageSetUpPr fitToPage="1"/>
  </sheetPr>
  <dimension ref="A1:M25"/>
  <sheetViews>
    <sheetView showGridLines="0" view="pageBreakPreview" zoomScale="80" zoomScaleNormal="100" zoomScaleSheetLayoutView="80" workbookViewId="0">
      <selection activeCell="L5" sqref="L5"/>
    </sheetView>
  </sheetViews>
  <sheetFormatPr defaultRowHeight="12"/>
  <cols>
    <col min="1" max="1" width="5.15234375" style="152" bestFit="1" customWidth="1"/>
    <col min="2" max="2" width="18.07421875" customWidth="1"/>
    <col min="3" max="3" width="6.23046875" style="152" bestFit="1" customWidth="1"/>
    <col min="4" max="4" width="7.07421875" style="152" customWidth="1"/>
    <col min="5" max="5" width="17.07421875" customWidth="1"/>
    <col min="6" max="6" width="6.23046875" style="152" bestFit="1" customWidth="1"/>
    <col min="7" max="7" width="7.07421875" style="152" customWidth="1"/>
    <col min="8" max="8" width="6.23046875" style="152" bestFit="1" customWidth="1"/>
    <col min="9" max="9" width="7.07421875" style="152" customWidth="1"/>
    <col min="10" max="10" width="0.3828125" customWidth="1"/>
  </cols>
  <sheetData>
    <row r="1" spans="1:13" ht="50.25" customHeight="1">
      <c r="B1" s="537" t="s">
        <v>134</v>
      </c>
      <c r="C1" s="537"/>
      <c r="D1" s="537"/>
      <c r="E1" s="538" t="s">
        <v>98</v>
      </c>
      <c r="F1" s="539" t="s">
        <v>99</v>
      </c>
      <c r="G1" s="540"/>
      <c r="H1" s="541">
        <v>0</v>
      </c>
      <c r="I1" s="541"/>
      <c r="J1" s="154"/>
      <c r="K1" s="154"/>
      <c r="L1" s="154"/>
    </row>
    <row r="2" spans="1:13" ht="8.4" customHeight="1">
      <c r="B2" s="275"/>
      <c r="C2" s="275"/>
      <c r="D2" s="275"/>
      <c r="E2" s="153"/>
      <c r="F2" s="276"/>
      <c r="G2" s="277"/>
      <c r="H2" s="278"/>
      <c r="I2" s="278"/>
      <c r="J2" s="154"/>
      <c r="K2" s="154"/>
      <c r="L2" s="154"/>
    </row>
    <row r="3" spans="1:13" s="155" customFormat="1" ht="27" customHeight="1">
      <c r="A3" s="363" t="s">
        <v>100</v>
      </c>
      <c r="B3" s="363" t="s">
        <v>101</v>
      </c>
      <c r="C3" s="363"/>
      <c r="D3" s="363"/>
      <c r="E3" s="363"/>
      <c r="F3" s="363"/>
      <c r="G3" s="363"/>
      <c r="H3" s="363" t="s">
        <v>102</v>
      </c>
      <c r="I3" s="363"/>
      <c r="L3" s="156"/>
    </row>
    <row r="4" spans="1:13" s="161" customFormat="1" ht="27" customHeight="1">
      <c r="A4" s="363"/>
      <c r="B4" s="157" t="s">
        <v>103</v>
      </c>
      <c r="C4" s="158" t="s">
        <v>104</v>
      </c>
      <c r="D4" s="159" t="s">
        <v>105</v>
      </c>
      <c r="E4" s="157" t="s">
        <v>106</v>
      </c>
      <c r="F4" s="158" t="s">
        <v>104</v>
      </c>
      <c r="G4" s="159" t="s">
        <v>105</v>
      </c>
      <c r="H4" s="160" t="s">
        <v>104</v>
      </c>
      <c r="I4" s="160" t="s">
        <v>107</v>
      </c>
      <c r="L4" s="162"/>
      <c r="M4" s="163"/>
    </row>
    <row r="5" spans="1:13" ht="51.75" customHeight="1">
      <c r="A5" s="164" t="s">
        <v>108</v>
      </c>
      <c r="B5" s="165"/>
      <c r="C5" s="166"/>
      <c r="D5" s="167"/>
      <c r="E5" s="168"/>
      <c r="F5" s="166"/>
      <c r="G5" s="167"/>
      <c r="H5" s="169" t="str">
        <f>IF(AND(C5="",F5=""),"",C5+F5)</f>
        <v/>
      </c>
      <c r="I5" s="170" t="str">
        <f>IF(AND(D5="",G5=""),"",D5+G5)</f>
        <v/>
      </c>
      <c r="K5" s="171"/>
    </row>
    <row r="6" spans="1:13" ht="51.75" customHeight="1">
      <c r="A6" s="164" t="s">
        <v>109</v>
      </c>
      <c r="B6" s="165"/>
      <c r="C6" s="166"/>
      <c r="D6" s="167"/>
      <c r="E6" s="172"/>
      <c r="F6" s="166"/>
      <c r="G6" s="167"/>
      <c r="H6" s="169" t="str">
        <f t="shared" ref="H6:I16" si="0">IF(AND(C6="",F6=""),"",C6+F6)</f>
        <v/>
      </c>
      <c r="I6" s="170" t="str">
        <f t="shared" si="0"/>
        <v/>
      </c>
    </row>
    <row r="7" spans="1:13" ht="51.75" customHeight="1">
      <c r="A7" s="164" t="s">
        <v>110</v>
      </c>
      <c r="B7" s="173"/>
      <c r="C7" s="166"/>
      <c r="D7" s="167"/>
      <c r="E7" s="168"/>
      <c r="F7" s="166"/>
      <c r="G7" s="167"/>
      <c r="H7" s="169" t="str">
        <f t="shared" si="0"/>
        <v/>
      </c>
      <c r="I7" s="170" t="str">
        <f t="shared" si="0"/>
        <v/>
      </c>
    </row>
    <row r="8" spans="1:13" ht="51.75" customHeight="1">
      <c r="A8" s="164" t="s">
        <v>111</v>
      </c>
      <c r="B8" s="165"/>
      <c r="C8" s="166"/>
      <c r="D8" s="167"/>
      <c r="E8" s="172"/>
      <c r="F8" s="166"/>
      <c r="G8" s="167"/>
      <c r="H8" s="169" t="str">
        <f t="shared" si="0"/>
        <v/>
      </c>
      <c r="I8" s="170" t="str">
        <f t="shared" si="0"/>
        <v/>
      </c>
    </row>
    <row r="9" spans="1:13" ht="51.75" customHeight="1">
      <c r="A9" s="164" t="s">
        <v>112</v>
      </c>
      <c r="B9" s="165"/>
      <c r="C9" s="166"/>
      <c r="D9" s="167"/>
      <c r="E9" s="168"/>
      <c r="F9" s="166"/>
      <c r="G9" s="167"/>
      <c r="H9" s="169" t="str">
        <f t="shared" si="0"/>
        <v/>
      </c>
      <c r="I9" s="170" t="str">
        <f t="shared" si="0"/>
        <v/>
      </c>
    </row>
    <row r="10" spans="1:13" ht="51.75" customHeight="1">
      <c r="A10" s="164" t="s">
        <v>113</v>
      </c>
      <c r="B10" s="168"/>
      <c r="C10" s="166"/>
      <c r="D10" s="167"/>
      <c r="E10" s="168"/>
      <c r="F10" s="166"/>
      <c r="G10" s="167"/>
      <c r="H10" s="169" t="str">
        <f t="shared" si="0"/>
        <v/>
      </c>
      <c r="I10" s="170" t="str">
        <f>IF(AND(D10="",G10=""),"",D10+G10)</f>
        <v/>
      </c>
    </row>
    <row r="11" spans="1:13" ht="51.75" customHeight="1">
      <c r="A11" s="164" t="s">
        <v>114</v>
      </c>
      <c r="B11" s="165"/>
      <c r="C11" s="166"/>
      <c r="D11" s="167"/>
      <c r="E11" s="172"/>
      <c r="F11" s="166"/>
      <c r="G11" s="167"/>
      <c r="H11" s="169" t="str">
        <f t="shared" si="0"/>
        <v/>
      </c>
      <c r="I11" s="170" t="str">
        <f t="shared" si="0"/>
        <v/>
      </c>
    </row>
    <row r="12" spans="1:13" ht="51.75" customHeight="1">
      <c r="A12" s="164" t="s">
        <v>115</v>
      </c>
      <c r="B12" s="165"/>
      <c r="C12" s="166"/>
      <c r="D12" s="167"/>
      <c r="E12" s="168"/>
      <c r="F12" s="166"/>
      <c r="G12" s="167"/>
      <c r="H12" s="169" t="str">
        <f t="shared" si="0"/>
        <v/>
      </c>
      <c r="I12" s="170" t="str">
        <f t="shared" si="0"/>
        <v/>
      </c>
    </row>
    <row r="13" spans="1:13" ht="51.75" customHeight="1">
      <c r="A13" s="164" t="s">
        <v>116</v>
      </c>
      <c r="B13" s="165"/>
      <c r="C13" s="166"/>
      <c r="D13" s="167"/>
      <c r="E13" s="172"/>
      <c r="F13" s="166"/>
      <c r="G13" s="167"/>
      <c r="H13" s="169" t="str">
        <f t="shared" si="0"/>
        <v/>
      </c>
      <c r="I13" s="170" t="str">
        <f t="shared" si="0"/>
        <v/>
      </c>
    </row>
    <row r="14" spans="1:13" ht="51.75" customHeight="1">
      <c r="A14" s="164" t="s">
        <v>117</v>
      </c>
      <c r="B14" s="165"/>
      <c r="C14" s="166"/>
      <c r="D14" s="167"/>
      <c r="E14" s="168"/>
      <c r="F14" s="166"/>
      <c r="G14" s="167"/>
      <c r="H14" s="169" t="str">
        <f t="shared" si="0"/>
        <v/>
      </c>
      <c r="I14" s="170" t="str">
        <f t="shared" si="0"/>
        <v/>
      </c>
    </row>
    <row r="15" spans="1:13" ht="51.75" customHeight="1">
      <c r="A15" s="164" t="s">
        <v>118</v>
      </c>
      <c r="B15" s="165"/>
      <c r="C15" s="166"/>
      <c r="D15" s="167"/>
      <c r="E15" s="168"/>
      <c r="F15" s="166"/>
      <c r="G15" s="167"/>
      <c r="H15" s="169" t="str">
        <f t="shared" si="0"/>
        <v/>
      </c>
      <c r="I15" s="170" t="str">
        <f>IF(AND(D15="",G15=""),"",D15+G15)</f>
        <v/>
      </c>
    </row>
    <row r="16" spans="1:13" ht="51.75" customHeight="1">
      <c r="A16" s="164" t="s">
        <v>119</v>
      </c>
      <c r="B16" s="165"/>
      <c r="C16" s="166"/>
      <c r="D16" s="167"/>
      <c r="E16" s="172"/>
      <c r="F16" s="166"/>
      <c r="G16" s="167"/>
      <c r="H16" s="169" t="str">
        <f t="shared" si="0"/>
        <v/>
      </c>
      <c r="I16" s="170" t="str">
        <f t="shared" si="0"/>
        <v/>
      </c>
    </row>
    <row r="17" spans="1:9" ht="21" customHeight="1">
      <c r="A17" s="355" t="s">
        <v>24</v>
      </c>
      <c r="B17" s="174" t="s">
        <v>120</v>
      </c>
      <c r="C17" s="357" t="str">
        <f>IF(SUM(C5:C16)=0,"",SUM(C5:C16))</f>
        <v/>
      </c>
      <c r="D17" s="359" t="str">
        <f>IF(SUM(D5:D16)=0,"",SUM(D5:D16))</f>
        <v/>
      </c>
      <c r="E17" s="175" t="s">
        <v>120</v>
      </c>
      <c r="F17" s="357" t="str">
        <f>IF(SUM(F5:F16)=0,"",SUM(F5:F16))</f>
        <v/>
      </c>
      <c r="G17" s="359" t="str">
        <f>IF(SUM(G5:G16)=0,"",SUM(G5:G16))</f>
        <v/>
      </c>
      <c r="H17" s="361" t="str">
        <f>IF(SUM(H5:H16)=0,"",SUM(H5:H16))</f>
        <v/>
      </c>
      <c r="I17" s="353" t="str">
        <f>IF(SUM(I5:I16)=0,"",SUM(I5:I16))</f>
        <v/>
      </c>
    </row>
    <row r="18" spans="1:9" ht="21" customHeight="1">
      <c r="A18" s="356"/>
      <c r="B18" s="176" t="s">
        <v>121</v>
      </c>
      <c r="C18" s="358"/>
      <c r="D18" s="360"/>
      <c r="E18" s="177" t="s">
        <v>122</v>
      </c>
      <c r="F18" s="358"/>
      <c r="G18" s="360"/>
      <c r="H18" s="362"/>
      <c r="I18" s="354"/>
    </row>
    <row r="19" spans="1:9" ht="15.6" customHeight="1">
      <c r="A19" s="533" t="s">
        <v>171</v>
      </c>
      <c r="B19" s="146"/>
      <c r="C19" s="178"/>
      <c r="D19" s="178"/>
      <c r="E19" s="146"/>
      <c r="F19" s="178"/>
      <c r="G19" s="178"/>
      <c r="H19" s="178"/>
      <c r="I19" s="178"/>
    </row>
    <row r="20" spans="1:9" ht="15.6" customHeight="1">
      <c r="A20" s="534" t="s">
        <v>172</v>
      </c>
      <c r="B20" s="155"/>
      <c r="C20" s="178"/>
      <c r="D20" s="178"/>
      <c r="E20" s="146"/>
      <c r="F20" s="178"/>
      <c r="G20" s="178"/>
      <c r="H20" s="178"/>
      <c r="I20" s="178"/>
    </row>
    <row r="21" spans="1:9" ht="15.6" customHeight="1">
      <c r="A21" s="534" t="s">
        <v>173</v>
      </c>
      <c r="B21" s="155"/>
      <c r="C21" s="178"/>
      <c r="D21" s="178"/>
      <c r="E21" s="146"/>
      <c r="F21" s="178"/>
      <c r="G21" s="178"/>
      <c r="H21" s="178"/>
      <c r="I21" s="178"/>
    </row>
    <row r="22" spans="1:9" ht="15.6" customHeight="1">
      <c r="A22" s="535" t="s">
        <v>174</v>
      </c>
      <c r="B22" s="155"/>
      <c r="C22" s="178"/>
      <c r="D22" s="178"/>
      <c r="E22" s="146"/>
      <c r="F22" s="178"/>
      <c r="G22" s="178"/>
      <c r="H22" s="178"/>
      <c r="I22" s="178"/>
    </row>
    <row r="23" spans="1:9" ht="15.6" customHeight="1">
      <c r="A23" s="533" t="s">
        <v>175</v>
      </c>
    </row>
    <row r="24" spans="1:9" ht="15.6" customHeight="1">
      <c r="A24" s="536" t="s">
        <v>176</v>
      </c>
    </row>
    <row r="25" spans="1:9" ht="15.6" customHeight="1"/>
  </sheetData>
  <sheetProtection formatCells="0" formatColumns="0" formatRows="0" selectLockedCells="1"/>
  <protectedRanges>
    <protectedRange sqref="F5:G16" name="範囲2"/>
  </protectedRanges>
  <mergeCells count="13">
    <mergeCell ref="B1:D1"/>
    <mergeCell ref="F1:G1"/>
    <mergeCell ref="H1:I1"/>
    <mergeCell ref="A3:A4"/>
    <mergeCell ref="B3:G3"/>
    <mergeCell ref="H3:I3"/>
    <mergeCell ref="I17:I18"/>
    <mergeCell ref="A17:A18"/>
    <mergeCell ref="C17:C18"/>
    <mergeCell ref="D17:D18"/>
    <mergeCell ref="F17:F18"/>
    <mergeCell ref="G17:G18"/>
    <mergeCell ref="H17:H18"/>
  </mergeCells>
  <phoneticPr fontId="3"/>
  <conditionalFormatting sqref="H1:I2">
    <cfRule type="expression" dxfId="5" priority="1">
      <formula>$H$1=0</formula>
    </cfRule>
  </conditionalFormatting>
  <dataValidations count="3">
    <dataValidation type="whole" imeMode="off" operator="greaterThanOrEqual" allowBlank="1" showInputMessage="1" showErrorMessage="1" errorTitle="無効なデータが入力されました" error="入力データを削除し、数値を入力ください！" sqref="C5:D16" xr:uid="{304D9463-844F-4D95-99A8-45155169E7DF}">
      <formula1>0</formula1>
    </dataValidation>
    <dataValidation imeMode="on" allowBlank="1" showInputMessage="1" showErrorMessage="1" sqref="B5:B16 E5:E16" xr:uid="{3E954A8C-90F7-42DB-9B43-67EDB4842434}"/>
    <dataValidation type="whole" imeMode="off" operator="greaterThanOrEqual" allowBlank="1" showErrorMessage="1" errorTitle="無効なデータが入力されました" error="入力データを削除し、数値を入力ください！" promptTitle="数値のみ入力ください" prompt="単位（件）は入力不要です" sqref="F5:G16" xr:uid="{9CCFFC7C-70F3-4A31-83A3-6ACA74239A98}">
      <formula1>0</formula1>
    </dataValidation>
  </dataValidations>
  <pageMargins left="0.27559055118110237" right="0.19685039370078741" top="0.78740157480314965" bottom="0.43307086614173229" header="0.19685039370078741" footer="0.39370078740157483"/>
  <pageSetup paperSize="9" scale="93" orientation="portrait" horizontalDpi="4294967294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K35"/>
  <sheetViews>
    <sheetView view="pageBreakPreview" zoomScaleNormal="100" zoomScaleSheetLayoutView="100" workbookViewId="0">
      <selection activeCell="M20" sqref="M20"/>
    </sheetView>
  </sheetViews>
  <sheetFormatPr defaultColWidth="8.765625" defaultRowHeight="12"/>
  <cols>
    <col min="1" max="1" width="1.4609375" style="1" customWidth="1"/>
    <col min="2" max="2" width="2.69140625" style="1" customWidth="1"/>
    <col min="3" max="3" width="15" style="1" customWidth="1"/>
    <col min="4" max="4" width="8.4609375" style="1" customWidth="1"/>
    <col min="5" max="5" width="12.3046875" style="1" customWidth="1"/>
    <col min="6" max="6" width="5.765625" style="1" customWidth="1"/>
    <col min="7" max="7" width="12.3828125" style="1" customWidth="1"/>
    <col min="8" max="8" width="2.921875" style="1" customWidth="1"/>
    <col min="9" max="9" width="4.921875" style="1" customWidth="1"/>
    <col min="10" max="10" width="2.07421875" style="1" customWidth="1"/>
    <col min="11" max="11" width="1.3828125" style="1" customWidth="1"/>
    <col min="12" max="16384" width="8.765625" style="1"/>
  </cols>
  <sheetData>
    <row r="1" spans="1:11" s="6" customFormat="1" ht="18.75" customHeight="1">
      <c r="A1" s="47" t="s">
        <v>64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7.5" customHeight="1">
      <c r="A2" s="49"/>
      <c r="B2" s="49"/>
      <c r="C2" s="49"/>
      <c r="D2" s="300"/>
      <c r="E2" s="300"/>
      <c r="F2" s="300"/>
      <c r="G2" s="300"/>
      <c r="H2" s="50"/>
      <c r="I2" s="51"/>
      <c r="J2" s="49"/>
      <c r="K2" s="49"/>
    </row>
    <row r="3" spans="1:11" ht="30" customHeight="1">
      <c r="A3" s="49"/>
      <c r="B3" s="301" t="s">
        <v>65</v>
      </c>
      <c r="C3" s="301"/>
      <c r="D3" s="301"/>
      <c r="E3" s="301"/>
      <c r="F3" s="301"/>
      <c r="G3" s="301"/>
      <c r="H3" s="301"/>
      <c r="I3" s="301"/>
      <c r="J3" s="301"/>
      <c r="K3" s="49"/>
    </row>
    <row r="4" spans="1:11" ht="37.5" customHeight="1" thickBot="1">
      <c r="A4" s="49"/>
      <c r="B4" s="49"/>
      <c r="C4" s="52"/>
      <c r="D4" s="52"/>
      <c r="E4" s="52"/>
      <c r="F4" s="52"/>
      <c r="G4" s="52"/>
      <c r="H4" s="53"/>
      <c r="I4" s="54"/>
      <c r="J4" s="51"/>
      <c r="K4" s="49"/>
    </row>
    <row r="5" spans="1:11" ht="33" customHeight="1">
      <c r="A5" s="49"/>
      <c r="B5" s="55"/>
      <c r="C5" s="56"/>
      <c r="D5" s="57"/>
      <c r="E5" s="302" t="s">
        <v>167</v>
      </c>
      <c r="F5" s="302"/>
      <c r="G5" s="302"/>
      <c r="H5" s="302"/>
      <c r="I5" s="302"/>
      <c r="J5" s="58"/>
      <c r="K5" s="49"/>
    </row>
    <row r="6" spans="1:11" ht="33" customHeight="1">
      <c r="A6" s="49"/>
      <c r="B6" s="59"/>
      <c r="C6" s="60"/>
      <c r="D6" s="61"/>
      <c r="E6" s="61"/>
      <c r="F6" s="62"/>
      <c r="G6" s="63"/>
      <c r="H6" s="63"/>
      <c r="I6" s="61"/>
      <c r="J6" s="64"/>
      <c r="K6" s="49"/>
    </row>
    <row r="7" spans="1:11" ht="33" customHeight="1">
      <c r="A7" s="49"/>
      <c r="B7" s="59"/>
      <c r="C7" s="65" t="s">
        <v>2</v>
      </c>
      <c r="D7" s="61"/>
      <c r="E7" s="61"/>
      <c r="F7" s="61"/>
      <c r="G7" s="61"/>
      <c r="H7" s="61"/>
      <c r="I7" s="61"/>
      <c r="J7" s="64"/>
      <c r="K7" s="49"/>
    </row>
    <row r="8" spans="1:11" ht="27" customHeight="1">
      <c r="A8" s="49"/>
      <c r="B8" s="59"/>
      <c r="C8" s="61"/>
      <c r="D8" s="61"/>
      <c r="E8" s="61"/>
      <c r="F8" s="61"/>
      <c r="G8" s="61"/>
      <c r="H8" s="61"/>
      <c r="I8" s="61"/>
      <c r="J8" s="64"/>
      <c r="K8" s="49"/>
    </row>
    <row r="9" spans="1:11" ht="31.5" customHeight="1">
      <c r="A9" s="49"/>
      <c r="B9" s="59"/>
      <c r="C9" s="66"/>
      <c r="D9" s="67"/>
      <c r="E9" s="65" t="s">
        <v>3</v>
      </c>
      <c r="F9" s="68" t="s">
        <v>79</v>
      </c>
      <c r="G9" s="303"/>
      <c r="H9" s="303"/>
      <c r="I9" s="303"/>
      <c r="J9" s="64"/>
      <c r="K9" s="49"/>
    </row>
    <row r="10" spans="1:11" ht="31.5" customHeight="1">
      <c r="A10" s="49"/>
      <c r="B10" s="59"/>
      <c r="C10" s="66"/>
      <c r="D10" s="67" t="s">
        <v>66</v>
      </c>
      <c r="E10" s="65" t="s">
        <v>4</v>
      </c>
      <c r="F10" s="294"/>
      <c r="G10" s="294"/>
      <c r="H10" s="294"/>
      <c r="I10" s="294"/>
      <c r="J10" s="64"/>
      <c r="K10" s="49"/>
    </row>
    <row r="11" spans="1:11" ht="31.5" customHeight="1">
      <c r="A11" s="49"/>
      <c r="B11" s="59"/>
      <c r="C11" s="66"/>
      <c r="D11" s="67"/>
      <c r="E11" s="65" t="s">
        <v>5</v>
      </c>
      <c r="F11" s="294"/>
      <c r="G11" s="294"/>
      <c r="H11" s="294"/>
      <c r="I11" s="69"/>
      <c r="J11" s="64"/>
      <c r="K11" s="49"/>
    </row>
    <row r="12" spans="1:11" ht="31.5" customHeight="1">
      <c r="A12" s="49"/>
      <c r="B12" s="59"/>
      <c r="C12" s="66"/>
      <c r="D12" s="67"/>
      <c r="E12" s="65" t="s">
        <v>6</v>
      </c>
      <c r="F12" s="294"/>
      <c r="G12" s="294"/>
      <c r="H12" s="294"/>
      <c r="I12" s="294"/>
      <c r="J12" s="64"/>
      <c r="K12" s="49"/>
    </row>
    <row r="13" spans="1:11" ht="27" customHeight="1">
      <c r="A13" s="49"/>
      <c r="B13" s="59"/>
      <c r="C13" s="66"/>
      <c r="D13" s="61"/>
      <c r="E13" s="61"/>
      <c r="F13" s="61"/>
      <c r="G13" s="61"/>
      <c r="H13" s="61"/>
      <c r="I13" s="61"/>
      <c r="J13" s="64"/>
      <c r="K13" s="49"/>
    </row>
    <row r="14" spans="1:11" ht="33" customHeight="1">
      <c r="A14" s="49"/>
      <c r="B14" s="59"/>
      <c r="C14" s="70" t="s">
        <v>67</v>
      </c>
      <c r="D14" s="71"/>
      <c r="E14" s="71"/>
      <c r="F14" s="71"/>
      <c r="G14" s="71"/>
      <c r="H14" s="71"/>
      <c r="I14" s="71"/>
      <c r="J14" s="64"/>
      <c r="K14" s="49"/>
    </row>
    <row r="15" spans="1:11" ht="33" customHeight="1">
      <c r="A15" s="49"/>
      <c r="B15" s="72">
        <v>1</v>
      </c>
      <c r="C15" s="73" t="s">
        <v>8</v>
      </c>
      <c r="D15" s="295" t="s">
        <v>80</v>
      </c>
      <c r="E15" s="296"/>
      <c r="F15" s="296"/>
      <c r="G15" s="296"/>
      <c r="H15" s="296"/>
      <c r="I15" s="296"/>
      <c r="J15" s="74"/>
      <c r="K15" s="48"/>
    </row>
    <row r="16" spans="1:11" ht="33" customHeight="1">
      <c r="A16" s="49"/>
      <c r="B16" s="72">
        <v>2</v>
      </c>
      <c r="C16" s="73" t="s">
        <v>9</v>
      </c>
      <c r="D16" s="297" t="s">
        <v>81</v>
      </c>
      <c r="E16" s="298"/>
      <c r="F16" s="298"/>
      <c r="G16" s="298"/>
      <c r="H16" s="298"/>
      <c r="I16" s="298"/>
      <c r="J16" s="74"/>
      <c r="K16" s="48"/>
    </row>
    <row r="17" spans="1:11" ht="33" customHeight="1">
      <c r="A17" s="49"/>
      <c r="B17" s="72">
        <v>3</v>
      </c>
      <c r="C17" s="73" t="s">
        <v>10</v>
      </c>
      <c r="D17" s="75"/>
      <c r="E17" s="299"/>
      <c r="F17" s="299"/>
      <c r="G17" s="299"/>
      <c r="H17" s="76" t="s">
        <v>11</v>
      </c>
      <c r="I17" s="77"/>
      <c r="J17" s="74"/>
      <c r="K17" s="48"/>
    </row>
    <row r="18" spans="1:11" ht="33" customHeight="1">
      <c r="A18" s="49"/>
      <c r="B18" s="72">
        <v>4</v>
      </c>
      <c r="C18" s="73" t="s">
        <v>68</v>
      </c>
      <c r="D18" s="78"/>
      <c r="E18" s="299"/>
      <c r="F18" s="299"/>
      <c r="G18" s="299"/>
      <c r="H18" s="76" t="s">
        <v>11</v>
      </c>
      <c r="I18" s="77"/>
      <c r="J18" s="74"/>
      <c r="K18" s="48"/>
    </row>
    <row r="19" spans="1:11" ht="33" customHeight="1">
      <c r="A19" s="49"/>
      <c r="B19" s="285">
        <v>5</v>
      </c>
      <c r="C19" s="367" t="s">
        <v>69</v>
      </c>
      <c r="D19" s="79"/>
      <c r="E19" s="80"/>
      <c r="F19" s="80"/>
      <c r="G19" s="80"/>
      <c r="H19" s="80"/>
      <c r="I19" s="80"/>
      <c r="J19" s="81"/>
      <c r="K19" s="48"/>
    </row>
    <row r="20" spans="1:11" ht="33" customHeight="1">
      <c r="A20" s="49"/>
      <c r="B20" s="286"/>
      <c r="C20" s="368"/>
      <c r="D20" s="82" t="s">
        <v>177</v>
      </c>
      <c r="E20" s="83"/>
      <c r="F20" s="61"/>
      <c r="G20" s="61"/>
      <c r="H20" s="61"/>
      <c r="I20" s="61"/>
      <c r="J20" s="81"/>
      <c r="K20" s="48"/>
    </row>
    <row r="21" spans="1:11" ht="33" customHeight="1">
      <c r="A21" s="49"/>
      <c r="B21" s="287"/>
      <c r="C21" s="369"/>
      <c r="D21" s="84"/>
      <c r="E21" s="71"/>
      <c r="F21" s="71"/>
      <c r="G21" s="71"/>
      <c r="H21" s="71"/>
      <c r="I21" s="71"/>
      <c r="J21" s="81"/>
      <c r="K21" s="48"/>
    </row>
    <row r="22" spans="1:11" ht="33" customHeight="1">
      <c r="A22" s="49"/>
      <c r="B22" s="72">
        <v>6</v>
      </c>
      <c r="C22" s="73" t="s">
        <v>70</v>
      </c>
      <c r="D22" s="282" t="s">
        <v>178</v>
      </c>
      <c r="E22" s="283"/>
      <c r="F22" s="283"/>
      <c r="G22" s="283"/>
      <c r="H22" s="283"/>
      <c r="I22" s="283"/>
      <c r="J22" s="284"/>
      <c r="K22" s="48"/>
    </row>
    <row r="23" spans="1:11" ht="33" customHeight="1">
      <c r="A23" s="49"/>
      <c r="B23" s="72">
        <v>7</v>
      </c>
      <c r="C23" s="73" t="s">
        <v>71</v>
      </c>
      <c r="D23" s="282" t="s">
        <v>179</v>
      </c>
      <c r="E23" s="283"/>
      <c r="F23" s="283"/>
      <c r="G23" s="283"/>
      <c r="H23" s="283"/>
      <c r="I23" s="283"/>
      <c r="J23" s="284"/>
      <c r="K23" s="48"/>
    </row>
    <row r="24" spans="1:11" ht="92.4" customHeight="1" thickBot="1">
      <c r="A24" s="49"/>
      <c r="B24" s="85">
        <v>8</v>
      </c>
      <c r="C24" s="86" t="s">
        <v>16</v>
      </c>
      <c r="D24" s="364" t="s">
        <v>125</v>
      </c>
      <c r="E24" s="365"/>
      <c r="F24" s="365"/>
      <c r="G24" s="365"/>
      <c r="H24" s="365"/>
      <c r="I24" s="365"/>
      <c r="J24" s="366"/>
      <c r="K24" s="48"/>
    </row>
    <row r="25" spans="1:11">
      <c r="A25" s="49"/>
      <c r="B25" s="49"/>
      <c r="C25" s="49"/>
      <c r="D25" s="48"/>
      <c r="E25" s="48"/>
      <c r="F25" s="48"/>
      <c r="G25" s="49"/>
      <c r="H25" s="49"/>
      <c r="I25" s="49"/>
      <c r="J25" s="49"/>
      <c r="K25" s="49"/>
    </row>
    <row r="26" spans="1:11">
      <c r="D26" s="6"/>
      <c r="E26" s="6"/>
      <c r="F26" s="6"/>
    </row>
    <row r="27" spans="1:11">
      <c r="D27" s="6"/>
      <c r="E27" s="6"/>
      <c r="F27" s="6"/>
    </row>
    <row r="28" spans="1:11">
      <c r="D28" s="6"/>
      <c r="E28" s="6"/>
      <c r="F28" s="6"/>
    </row>
    <row r="29" spans="1:11">
      <c r="D29" s="6"/>
      <c r="E29" s="6"/>
      <c r="F29" s="6"/>
    </row>
    <row r="30" spans="1:11">
      <c r="D30" s="6"/>
      <c r="E30" s="6"/>
      <c r="F30" s="6"/>
    </row>
    <row r="31" spans="1:11">
      <c r="D31" s="6"/>
      <c r="E31" s="6"/>
      <c r="F31" s="6"/>
    </row>
    <row r="32" spans="1:11">
      <c r="D32" s="6"/>
      <c r="E32" s="6"/>
      <c r="F32" s="6"/>
    </row>
    <row r="33" spans="4:6">
      <c r="D33" s="6"/>
      <c r="E33" s="6"/>
      <c r="F33" s="6"/>
    </row>
    <row r="34" spans="4:6">
      <c r="D34" s="6"/>
      <c r="E34" s="6"/>
      <c r="F34" s="6"/>
    </row>
    <row r="35" spans="4:6">
      <c r="D35" s="6"/>
      <c r="E35" s="6"/>
      <c r="F35" s="6"/>
    </row>
  </sheetData>
  <mergeCells count="16">
    <mergeCell ref="B19:B21"/>
    <mergeCell ref="C19:C21"/>
    <mergeCell ref="D2:G2"/>
    <mergeCell ref="B3:J3"/>
    <mergeCell ref="E5:I5"/>
    <mergeCell ref="G9:I9"/>
    <mergeCell ref="F10:I10"/>
    <mergeCell ref="F11:H11"/>
    <mergeCell ref="D22:J22"/>
    <mergeCell ref="D23:J23"/>
    <mergeCell ref="D24:J24"/>
    <mergeCell ref="F12:I12"/>
    <mergeCell ref="D15:I15"/>
    <mergeCell ref="D16:I16"/>
    <mergeCell ref="E17:G17"/>
    <mergeCell ref="E18:G18"/>
  </mergeCells>
  <phoneticPr fontId="3"/>
  <conditionalFormatting sqref="E17:G17">
    <cfRule type="cellIs" dxfId="4" priority="1" stopIfTrue="1" operator="equal">
      <formula>0</formula>
    </cfRule>
  </conditionalFormatting>
  <printOptions horizontalCentered="1" verticalCentered="1"/>
  <pageMargins left="0.78740157480314965" right="0.19685039370078741" top="0.51181102362204722" bottom="0.59055118110236227" header="0.43307086614173229" footer="0.31496062992125984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4"/>
  </sheetPr>
  <dimension ref="A1:I55"/>
  <sheetViews>
    <sheetView view="pageBreakPreview" topLeftCell="A19" zoomScaleNormal="100" zoomScaleSheetLayoutView="100" workbookViewId="0">
      <selection activeCell="I29" sqref="I29:I30"/>
    </sheetView>
  </sheetViews>
  <sheetFormatPr defaultColWidth="8.765625" defaultRowHeight="12"/>
  <cols>
    <col min="1" max="1" width="17" style="1" customWidth="1"/>
    <col min="2" max="2" width="16.23046875" style="1" customWidth="1"/>
    <col min="3" max="3" width="13.07421875" style="1" customWidth="1"/>
    <col min="4" max="4" width="2.3046875" style="1" customWidth="1"/>
    <col min="5" max="5" width="10.61328125" style="1" customWidth="1"/>
    <col min="6" max="16384" width="8.765625" style="1"/>
  </cols>
  <sheetData>
    <row r="1" spans="1:9" ht="18.75" customHeight="1">
      <c r="A1" s="47" t="s">
        <v>72</v>
      </c>
      <c r="B1" s="49"/>
      <c r="C1" s="49"/>
      <c r="D1" s="49"/>
      <c r="E1" s="49"/>
    </row>
    <row r="2" spans="1:9" ht="7.5" customHeight="1">
      <c r="A2" s="47"/>
      <c r="B2" s="49"/>
      <c r="C2" s="49"/>
      <c r="D2" s="49"/>
      <c r="E2" s="49"/>
    </row>
    <row r="3" spans="1:9" ht="30" customHeight="1">
      <c r="A3" s="300" t="s">
        <v>180</v>
      </c>
      <c r="B3" s="300"/>
      <c r="C3" s="300"/>
      <c r="D3" s="300"/>
      <c r="E3" s="300"/>
      <c r="F3" s="2"/>
      <c r="G3" s="2"/>
      <c r="H3" s="7"/>
      <c r="I3" s="43"/>
    </row>
    <row r="4" spans="1:9" ht="26.25" customHeight="1">
      <c r="A4" s="87"/>
      <c r="B4" s="390" t="s">
        <v>76</v>
      </c>
      <c r="C4" s="391"/>
      <c r="D4" s="391"/>
      <c r="E4" s="391"/>
      <c r="F4" s="2"/>
      <c r="G4" s="2"/>
      <c r="H4" s="7"/>
      <c r="I4" s="43"/>
    </row>
    <row r="5" spans="1:9" ht="34.5" customHeight="1">
      <c r="A5" s="47" t="s">
        <v>18</v>
      </c>
      <c r="B5" s="88"/>
      <c r="C5" s="89"/>
      <c r="D5" s="89"/>
      <c r="E5" s="90"/>
      <c r="F5" s="2"/>
      <c r="G5" s="2"/>
      <c r="H5" s="7"/>
    </row>
    <row r="6" spans="1:9" ht="27.75" customHeight="1">
      <c r="A6" s="91" t="s">
        <v>73</v>
      </c>
      <c r="B6" s="92" t="s">
        <v>20</v>
      </c>
      <c r="C6" s="370" t="s">
        <v>74</v>
      </c>
      <c r="D6" s="370"/>
      <c r="E6" s="371"/>
    </row>
    <row r="7" spans="1:9" ht="27" customHeight="1">
      <c r="A7" s="93" t="s">
        <v>83</v>
      </c>
      <c r="B7" s="94"/>
      <c r="C7" s="392"/>
      <c r="D7" s="392"/>
      <c r="E7" s="393"/>
    </row>
    <row r="8" spans="1:9" ht="22.05" customHeight="1">
      <c r="A8" s="385" t="s">
        <v>84</v>
      </c>
      <c r="B8" s="348"/>
      <c r="C8" s="397"/>
      <c r="D8" s="398"/>
      <c r="E8" s="399"/>
    </row>
    <row r="9" spans="1:9" ht="22.05" customHeight="1">
      <c r="A9" s="395"/>
      <c r="B9" s="396"/>
      <c r="C9" s="400"/>
      <c r="D9" s="401"/>
      <c r="E9" s="402"/>
    </row>
    <row r="10" spans="1:9" ht="22.05" customHeight="1">
      <c r="A10" s="386"/>
      <c r="B10" s="345"/>
      <c r="C10" s="394"/>
      <c r="D10" s="383"/>
      <c r="E10" s="384"/>
    </row>
    <row r="11" spans="1:9" ht="27" customHeight="1">
      <c r="A11" s="93" t="s">
        <v>85</v>
      </c>
      <c r="B11" s="94"/>
      <c r="C11" s="374"/>
      <c r="D11" s="374"/>
      <c r="E11" s="375"/>
    </row>
    <row r="12" spans="1:9" ht="27" customHeight="1">
      <c r="A12" s="93" t="s">
        <v>126</v>
      </c>
      <c r="B12" s="94">
        <f>'8号・決算書'!E31</f>
        <v>0</v>
      </c>
      <c r="C12" s="372"/>
      <c r="D12" s="372"/>
      <c r="E12" s="373"/>
    </row>
    <row r="13" spans="1:9" ht="27" customHeight="1">
      <c r="A13" s="93" t="s">
        <v>86</v>
      </c>
      <c r="B13" s="94"/>
      <c r="C13" s="186"/>
      <c r="D13" s="186"/>
      <c r="E13" s="187"/>
    </row>
    <row r="14" spans="1:9" ht="27" customHeight="1">
      <c r="A14" s="93" t="s">
        <v>87</v>
      </c>
      <c r="B14" s="94"/>
      <c r="C14" s="374"/>
      <c r="D14" s="374"/>
      <c r="E14" s="375"/>
    </row>
    <row r="15" spans="1:9" ht="27" customHeight="1">
      <c r="A15" s="93"/>
      <c r="B15" s="180"/>
      <c r="C15" s="376"/>
      <c r="D15" s="376"/>
      <c r="E15" s="376"/>
    </row>
    <row r="16" spans="1:9" ht="27" customHeight="1" thickBot="1">
      <c r="A16" s="93"/>
      <c r="B16" s="181"/>
      <c r="C16" s="376"/>
      <c r="D16" s="376"/>
      <c r="E16" s="376"/>
    </row>
    <row r="17" spans="1:5" ht="27.75" customHeight="1" thickBot="1">
      <c r="A17" s="189" t="s">
        <v>120</v>
      </c>
      <c r="B17" s="96">
        <f>SUM(B7:B16)</f>
        <v>0</v>
      </c>
      <c r="C17" s="383"/>
      <c r="D17" s="383"/>
      <c r="E17" s="384"/>
    </row>
    <row r="18" spans="1:5" ht="27.75" customHeight="1">
      <c r="A18" s="47"/>
      <c r="B18" s="47"/>
      <c r="C18" s="61"/>
      <c r="D18" s="61"/>
      <c r="E18" s="61"/>
    </row>
    <row r="19" spans="1:5" ht="27.75" customHeight="1">
      <c r="A19" s="47" t="s">
        <v>26</v>
      </c>
      <c r="B19" s="47"/>
      <c r="C19" s="61"/>
      <c r="D19" s="61"/>
      <c r="E19" s="61"/>
    </row>
    <row r="20" spans="1:5" ht="27.75" customHeight="1">
      <c r="A20" s="91" t="s">
        <v>73</v>
      </c>
      <c r="B20" s="92" t="s">
        <v>20</v>
      </c>
      <c r="C20" s="370" t="s">
        <v>74</v>
      </c>
      <c r="D20" s="370"/>
      <c r="E20" s="371"/>
    </row>
    <row r="21" spans="1:5" ht="27.75" customHeight="1">
      <c r="A21" s="93" t="s">
        <v>88</v>
      </c>
      <c r="B21" s="94"/>
      <c r="C21" s="379"/>
      <c r="D21" s="379"/>
      <c r="E21" s="380"/>
    </row>
    <row r="22" spans="1:5" ht="27.75" customHeight="1">
      <c r="A22" s="93" t="s">
        <v>89</v>
      </c>
      <c r="B22" s="95"/>
      <c r="C22" s="377"/>
      <c r="D22" s="377"/>
      <c r="E22" s="378"/>
    </row>
    <row r="23" spans="1:5" ht="18.75" customHeight="1">
      <c r="A23" s="385" t="s">
        <v>90</v>
      </c>
      <c r="B23" s="348"/>
      <c r="C23" s="97"/>
      <c r="D23" s="98"/>
      <c r="E23" s="99"/>
    </row>
    <row r="24" spans="1:5" ht="18.75" customHeight="1">
      <c r="A24" s="386"/>
      <c r="B24" s="387"/>
      <c r="C24" s="70"/>
      <c r="D24" s="100"/>
      <c r="E24" s="101"/>
    </row>
    <row r="25" spans="1:5" ht="27.75" customHeight="1">
      <c r="A25" s="93" t="s">
        <v>91</v>
      </c>
      <c r="B25" s="94"/>
      <c r="C25" s="388"/>
      <c r="D25" s="388"/>
      <c r="E25" s="389"/>
    </row>
    <row r="26" spans="1:5" ht="27.75" customHeight="1">
      <c r="A26" s="93" t="s">
        <v>92</v>
      </c>
      <c r="B26" s="94"/>
      <c r="C26" s="377"/>
      <c r="D26" s="377"/>
      <c r="E26" s="378"/>
    </row>
    <row r="27" spans="1:5" ht="27.75" customHeight="1">
      <c r="A27" s="93" t="s">
        <v>93</v>
      </c>
      <c r="B27" s="94"/>
      <c r="C27" s="377"/>
      <c r="D27" s="377"/>
      <c r="E27" s="378"/>
    </row>
    <row r="28" spans="1:5" ht="27.75" customHeight="1">
      <c r="A28" s="93" t="s">
        <v>127</v>
      </c>
      <c r="B28" s="94"/>
      <c r="C28" s="377"/>
      <c r="D28" s="377"/>
      <c r="E28" s="378"/>
    </row>
    <row r="29" spans="1:5" ht="27.75" customHeight="1">
      <c r="A29" s="93"/>
      <c r="B29" s="94"/>
      <c r="C29" s="381"/>
      <c r="D29" s="381"/>
      <c r="E29" s="382"/>
    </row>
    <row r="30" spans="1:5" ht="27.75" customHeight="1" thickBot="1">
      <c r="A30" s="93"/>
      <c r="B30" s="94"/>
      <c r="C30" s="377"/>
      <c r="D30" s="377"/>
      <c r="E30" s="378"/>
    </row>
    <row r="31" spans="1:5" ht="27.75" customHeight="1" thickBot="1">
      <c r="A31" s="91" t="s">
        <v>120</v>
      </c>
      <c r="B31" s="96">
        <f>SUM(B21:B30)</f>
        <v>0</v>
      </c>
      <c r="C31" s="377"/>
      <c r="D31" s="377"/>
      <c r="E31" s="378"/>
    </row>
    <row r="32" spans="1:5" ht="19.5" customHeight="1">
      <c r="A32" s="6"/>
      <c r="B32" s="6"/>
      <c r="C32" s="5"/>
      <c r="D32" s="5"/>
      <c r="E32" s="44"/>
    </row>
    <row r="33" spans="1:5">
      <c r="A33" s="6"/>
      <c r="C33" s="6"/>
      <c r="D33" s="6"/>
      <c r="E33" s="6"/>
    </row>
    <row r="34" spans="1:5">
      <c r="A34" s="6"/>
      <c r="B34" s="6"/>
      <c r="C34" s="6"/>
      <c r="D34" s="6"/>
      <c r="E34" s="6"/>
    </row>
    <row r="35" spans="1:5">
      <c r="A35" s="6"/>
      <c r="B35" s="6"/>
      <c r="C35" s="6"/>
      <c r="D35" s="6"/>
      <c r="E35" s="6"/>
    </row>
    <row r="36" spans="1:5">
      <c r="A36" s="6"/>
      <c r="B36" s="6"/>
      <c r="C36" s="6"/>
      <c r="D36" s="6"/>
      <c r="E36" s="6"/>
    </row>
    <row r="37" spans="1:5">
      <c r="A37" s="6"/>
      <c r="B37" s="6"/>
      <c r="C37" s="6"/>
      <c r="D37" s="6"/>
      <c r="E37" s="6"/>
    </row>
    <row r="38" spans="1:5">
      <c r="A38" s="6"/>
      <c r="B38" s="6"/>
      <c r="C38" s="6"/>
      <c r="D38" s="6"/>
      <c r="E38" s="6"/>
    </row>
    <row r="39" spans="1:5">
      <c r="A39" s="6"/>
      <c r="B39" s="6"/>
      <c r="C39" s="6"/>
      <c r="D39" s="6"/>
      <c r="E39" s="6"/>
    </row>
    <row r="40" spans="1:5">
      <c r="A40" s="6"/>
      <c r="B40" s="6"/>
      <c r="C40" s="6"/>
      <c r="D40" s="6"/>
      <c r="E40" s="6"/>
    </row>
    <row r="41" spans="1:5">
      <c r="A41" s="6"/>
      <c r="B41" s="6"/>
      <c r="C41" s="6"/>
      <c r="D41" s="6"/>
      <c r="E41" s="6"/>
    </row>
    <row r="42" spans="1:5">
      <c r="A42" s="6"/>
      <c r="B42" s="6"/>
      <c r="C42" s="6"/>
      <c r="D42" s="6"/>
      <c r="E42" s="6"/>
    </row>
    <row r="43" spans="1:5">
      <c r="A43" s="6"/>
      <c r="B43" s="6"/>
      <c r="C43" s="6"/>
      <c r="D43" s="6"/>
      <c r="E43" s="6"/>
    </row>
    <row r="44" spans="1:5">
      <c r="A44" s="6"/>
      <c r="B44" s="6"/>
      <c r="C44" s="6"/>
      <c r="D44" s="6"/>
      <c r="E44" s="6"/>
    </row>
    <row r="45" spans="1:5">
      <c r="A45" s="6"/>
      <c r="B45" s="6"/>
      <c r="C45" s="6"/>
      <c r="D45" s="6"/>
      <c r="E45" s="6"/>
    </row>
    <row r="46" spans="1:5">
      <c r="A46" s="6"/>
      <c r="B46" s="6"/>
      <c r="C46" s="6"/>
      <c r="D46" s="6"/>
      <c r="E46" s="6"/>
    </row>
    <row r="47" spans="1:5">
      <c r="A47" s="6"/>
      <c r="B47" s="6"/>
      <c r="C47" s="6"/>
      <c r="D47" s="6"/>
      <c r="E47" s="6"/>
    </row>
    <row r="48" spans="1:5">
      <c r="A48" s="6"/>
      <c r="B48" s="6"/>
      <c r="C48" s="6"/>
      <c r="D48" s="6"/>
      <c r="E48" s="6"/>
    </row>
    <row r="49" spans="1:5">
      <c r="A49" s="6"/>
      <c r="B49" s="6"/>
      <c r="C49" s="6"/>
      <c r="D49" s="6"/>
      <c r="E49" s="6"/>
    </row>
    <row r="50" spans="1:5">
      <c r="A50" s="6"/>
      <c r="B50" s="6"/>
      <c r="C50" s="6"/>
      <c r="D50" s="6"/>
      <c r="E50" s="6"/>
    </row>
    <row r="51" spans="1:5">
      <c r="A51" s="6"/>
      <c r="B51" s="6"/>
      <c r="C51" s="6"/>
      <c r="D51" s="6"/>
      <c r="E51" s="6"/>
    </row>
    <row r="52" spans="1:5">
      <c r="A52" s="6"/>
      <c r="B52" s="6"/>
      <c r="C52" s="6"/>
      <c r="D52" s="6"/>
      <c r="E52" s="6"/>
    </row>
    <row r="53" spans="1:5">
      <c r="A53" s="6"/>
      <c r="B53" s="6"/>
      <c r="C53" s="6"/>
      <c r="D53" s="6"/>
      <c r="E53" s="6"/>
    </row>
    <row r="54" spans="1:5">
      <c r="A54" s="6"/>
      <c r="B54" s="6"/>
      <c r="C54" s="6"/>
      <c r="D54" s="6"/>
      <c r="E54" s="6"/>
    </row>
    <row r="55" spans="1:5">
      <c r="A55" s="6"/>
      <c r="B55" s="6"/>
      <c r="C55" s="6"/>
      <c r="D55" s="6"/>
      <c r="E55" s="6"/>
    </row>
  </sheetData>
  <protectedRanges>
    <protectedRange sqref="C29:E29" name="範囲2：摘要（その他の支出）"/>
    <protectedRange sqref="C12:E13" name="範囲1：摘要（その他の収入）"/>
  </protectedRanges>
  <mergeCells count="27">
    <mergeCell ref="A3:E3"/>
    <mergeCell ref="B4:E4"/>
    <mergeCell ref="C6:E6"/>
    <mergeCell ref="C7:E7"/>
    <mergeCell ref="C11:E11"/>
    <mergeCell ref="C10:E10"/>
    <mergeCell ref="A8:A10"/>
    <mergeCell ref="B8:B10"/>
    <mergeCell ref="C8:E8"/>
    <mergeCell ref="C9:E9"/>
    <mergeCell ref="A23:A24"/>
    <mergeCell ref="B23:B24"/>
    <mergeCell ref="C25:E25"/>
    <mergeCell ref="C26:E26"/>
    <mergeCell ref="C27:E27"/>
    <mergeCell ref="C20:E20"/>
    <mergeCell ref="C12:E12"/>
    <mergeCell ref="C14:E14"/>
    <mergeCell ref="C15:E15"/>
    <mergeCell ref="C31:E31"/>
    <mergeCell ref="C21:E21"/>
    <mergeCell ref="C22:E22"/>
    <mergeCell ref="C28:E28"/>
    <mergeCell ref="C29:E29"/>
    <mergeCell ref="C30:E30"/>
    <mergeCell ref="C17:E17"/>
    <mergeCell ref="C16:E16"/>
  </mergeCells>
  <phoneticPr fontId="3"/>
  <conditionalFormatting sqref="B31 B17">
    <cfRule type="cellIs" dxfId="3" priority="1" stopIfTrue="1" operator="equal">
      <formula>0</formula>
    </cfRule>
  </conditionalFormatting>
  <printOptions horizontalCentered="1" verticalCentered="1"/>
  <pageMargins left="0.78740157480314965" right="0.39370078740157483" top="0.51181102362204722" bottom="0.70866141732283472" header="0.51181102362204722" footer="0.31496062992125984"/>
  <pageSetup paperSize="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E56C1-B714-4CA6-B089-400BC535A8AA}">
  <sheetPr>
    <tabColor indexed="44"/>
  </sheetPr>
  <dimension ref="A1:I56"/>
  <sheetViews>
    <sheetView view="pageBreakPreview" topLeftCell="A22" zoomScaleNormal="100" zoomScaleSheetLayoutView="100" workbookViewId="0">
      <selection activeCell="J31" sqref="J31"/>
    </sheetView>
  </sheetViews>
  <sheetFormatPr defaultColWidth="8.765625" defaultRowHeight="12"/>
  <cols>
    <col min="1" max="1" width="17" style="1" customWidth="1"/>
    <col min="2" max="2" width="16.23046875" style="1" customWidth="1"/>
    <col min="3" max="3" width="13.07421875" style="1" customWidth="1"/>
    <col min="4" max="4" width="2.3046875" style="1" customWidth="1"/>
    <col min="5" max="5" width="10.61328125" style="1" customWidth="1"/>
    <col min="6" max="16384" width="8.765625" style="1"/>
  </cols>
  <sheetData>
    <row r="1" spans="1:9" ht="18.75" customHeight="1">
      <c r="A1" s="47" t="s">
        <v>72</v>
      </c>
      <c r="B1" s="49"/>
      <c r="C1" s="49"/>
      <c r="D1" s="49"/>
      <c r="E1" s="49"/>
    </row>
    <row r="2" spans="1:9" ht="7.5" customHeight="1">
      <c r="A2" s="47"/>
      <c r="B2" s="49"/>
      <c r="C2" s="49"/>
      <c r="D2" s="49"/>
      <c r="E2" s="49"/>
    </row>
    <row r="3" spans="1:9" ht="25.8" customHeight="1">
      <c r="A3" s="300" t="s">
        <v>180</v>
      </c>
      <c r="B3" s="300"/>
      <c r="C3" s="300"/>
      <c r="D3" s="300"/>
      <c r="E3" s="300"/>
      <c r="F3" s="2"/>
      <c r="G3" s="2"/>
      <c r="H3" s="7"/>
      <c r="I3" s="43"/>
    </row>
    <row r="4" spans="1:9" ht="26.25" customHeight="1">
      <c r="A4" s="87"/>
      <c r="B4" s="390" t="s">
        <v>76</v>
      </c>
      <c r="C4" s="391"/>
      <c r="D4" s="391"/>
      <c r="E4" s="391"/>
      <c r="F4" s="2"/>
      <c r="G4" s="2"/>
      <c r="H4" s="7"/>
      <c r="I4" s="43"/>
    </row>
    <row r="5" spans="1:9" ht="22.8" customHeight="1">
      <c r="A5" s="47" t="s">
        <v>18</v>
      </c>
      <c r="B5" s="88"/>
      <c r="C5" s="89"/>
      <c r="D5" s="89"/>
      <c r="E5" s="90"/>
      <c r="F5" s="2"/>
      <c r="G5" s="2"/>
      <c r="H5" s="7"/>
    </row>
    <row r="6" spans="1:9" ht="27.75" customHeight="1">
      <c r="A6" s="179" t="s">
        <v>73</v>
      </c>
      <c r="B6" s="92" t="s">
        <v>20</v>
      </c>
      <c r="C6" s="370" t="s">
        <v>74</v>
      </c>
      <c r="D6" s="370"/>
      <c r="E6" s="371"/>
    </row>
    <row r="7" spans="1:9" ht="27" customHeight="1">
      <c r="A7" s="93" t="s">
        <v>83</v>
      </c>
      <c r="B7" s="180"/>
      <c r="C7" s="392"/>
      <c r="D7" s="392"/>
      <c r="E7" s="393"/>
    </row>
    <row r="8" spans="1:9" ht="22.05" customHeight="1">
      <c r="A8" s="385" t="s">
        <v>84</v>
      </c>
      <c r="B8" s="348"/>
      <c r="C8" s="397"/>
      <c r="D8" s="398"/>
      <c r="E8" s="399"/>
    </row>
    <row r="9" spans="1:9" ht="22.05" customHeight="1">
      <c r="A9" s="395"/>
      <c r="B9" s="396"/>
      <c r="C9" s="400"/>
      <c r="D9" s="401"/>
      <c r="E9" s="402"/>
    </row>
    <row r="10" spans="1:9" ht="22.05" customHeight="1">
      <c r="A10" s="386"/>
      <c r="B10" s="345"/>
      <c r="C10" s="394"/>
      <c r="D10" s="383"/>
      <c r="E10" s="384"/>
    </row>
    <row r="11" spans="1:9" ht="27" customHeight="1">
      <c r="A11" s="93" t="s">
        <v>85</v>
      </c>
      <c r="B11" s="180"/>
      <c r="C11" s="374"/>
      <c r="D11" s="374"/>
      <c r="E11" s="375"/>
    </row>
    <row r="12" spans="1:9" ht="27" customHeight="1">
      <c r="A12" s="93" t="s">
        <v>126</v>
      </c>
      <c r="B12" s="180">
        <f>'8号・決算書 (市老連加入用)'!E34</f>
        <v>-9500</v>
      </c>
      <c r="C12" s="372"/>
      <c r="D12" s="372"/>
      <c r="E12" s="373"/>
    </row>
    <row r="13" spans="1:9" ht="27" customHeight="1">
      <c r="A13" s="93" t="s">
        <v>86</v>
      </c>
      <c r="B13" s="180"/>
      <c r="C13" s="186"/>
      <c r="D13" s="186"/>
      <c r="E13" s="187"/>
    </row>
    <row r="14" spans="1:9" ht="27" customHeight="1">
      <c r="A14" s="93" t="s">
        <v>87</v>
      </c>
      <c r="B14" s="180"/>
      <c r="C14" s="374"/>
      <c r="D14" s="374"/>
      <c r="E14" s="375"/>
    </row>
    <row r="15" spans="1:9" ht="27" customHeight="1">
      <c r="A15" s="93"/>
      <c r="B15" s="180"/>
      <c r="C15" s="376"/>
      <c r="D15" s="376"/>
      <c r="E15" s="376"/>
    </row>
    <row r="16" spans="1:9" ht="27" customHeight="1" thickBot="1">
      <c r="A16" s="93"/>
      <c r="B16" s="181"/>
      <c r="C16" s="376"/>
      <c r="D16" s="376"/>
      <c r="E16" s="376"/>
    </row>
    <row r="17" spans="1:5" ht="27.75" customHeight="1" thickBot="1">
      <c r="A17" s="189" t="s">
        <v>120</v>
      </c>
      <c r="B17" s="96">
        <f>SUM(B7:B16)</f>
        <v>-9500</v>
      </c>
      <c r="C17" s="383"/>
      <c r="D17" s="383"/>
      <c r="E17" s="384"/>
    </row>
    <row r="18" spans="1:5" ht="14.4" customHeight="1">
      <c r="A18" s="47"/>
      <c r="B18" s="47"/>
      <c r="C18" s="61"/>
      <c r="D18" s="61"/>
      <c r="E18" s="61"/>
    </row>
    <row r="19" spans="1:5" ht="19.8" customHeight="1">
      <c r="A19" s="47" t="s">
        <v>26</v>
      </c>
      <c r="B19" s="47"/>
      <c r="C19" s="61"/>
      <c r="D19" s="61"/>
      <c r="E19" s="61"/>
    </row>
    <row r="20" spans="1:5" ht="27.75" customHeight="1">
      <c r="A20" s="179" t="s">
        <v>73</v>
      </c>
      <c r="B20" s="92" t="s">
        <v>20</v>
      </c>
      <c r="C20" s="370" t="s">
        <v>74</v>
      </c>
      <c r="D20" s="370"/>
      <c r="E20" s="371"/>
    </row>
    <row r="21" spans="1:5" ht="27.75" customHeight="1">
      <c r="A21" s="93" t="s">
        <v>88</v>
      </c>
      <c r="B21" s="180"/>
      <c r="C21" s="379"/>
      <c r="D21" s="379"/>
      <c r="E21" s="380"/>
    </row>
    <row r="22" spans="1:5" ht="27.75" customHeight="1">
      <c r="A22" s="93" t="s">
        <v>128</v>
      </c>
      <c r="B22" s="181">
        <v>4000</v>
      </c>
      <c r="C22" s="377"/>
      <c r="D22" s="377"/>
      <c r="E22" s="378"/>
    </row>
    <row r="23" spans="1:5" ht="18.75" customHeight="1">
      <c r="A23" s="385" t="s">
        <v>95</v>
      </c>
      <c r="B23" s="348">
        <f>E23+E24</f>
        <v>5500</v>
      </c>
      <c r="C23" s="97" t="s">
        <v>130</v>
      </c>
      <c r="D23" s="98" t="s">
        <v>132</v>
      </c>
      <c r="E23" s="99">
        <v>4000</v>
      </c>
    </row>
    <row r="24" spans="1:5" ht="18.75" customHeight="1">
      <c r="A24" s="386"/>
      <c r="B24" s="387"/>
      <c r="C24" s="70" t="s">
        <v>131</v>
      </c>
      <c r="D24" s="100" t="s">
        <v>132</v>
      </c>
      <c r="E24" s="101">
        <v>1500</v>
      </c>
    </row>
    <row r="25" spans="1:5" ht="27.75" customHeight="1">
      <c r="A25" s="93" t="s">
        <v>129</v>
      </c>
      <c r="B25" s="180"/>
      <c r="C25" s="388"/>
      <c r="D25" s="388"/>
      <c r="E25" s="389"/>
    </row>
    <row r="26" spans="1:5" ht="27.75" customHeight="1">
      <c r="A26" s="93" t="s">
        <v>90</v>
      </c>
      <c r="B26" s="180"/>
      <c r="C26" s="377"/>
      <c r="D26" s="377"/>
      <c r="E26" s="378"/>
    </row>
    <row r="27" spans="1:5" ht="27.75" customHeight="1">
      <c r="A27" s="93" t="s">
        <v>92</v>
      </c>
      <c r="B27" s="180"/>
      <c r="C27" s="377"/>
      <c r="D27" s="377"/>
      <c r="E27" s="378"/>
    </row>
    <row r="28" spans="1:5" ht="27.75" customHeight="1">
      <c r="A28" s="93" t="s">
        <v>93</v>
      </c>
      <c r="B28" s="180"/>
      <c r="C28" s="377"/>
      <c r="D28" s="377"/>
      <c r="E28" s="378"/>
    </row>
    <row r="29" spans="1:5" ht="27.75" customHeight="1">
      <c r="A29" s="93" t="s">
        <v>127</v>
      </c>
      <c r="B29" s="180"/>
      <c r="C29" s="381"/>
      <c r="D29" s="381"/>
      <c r="E29" s="382"/>
    </row>
    <row r="30" spans="1:5" ht="27.75" customHeight="1">
      <c r="A30" s="93"/>
      <c r="B30" s="274"/>
      <c r="C30" s="279"/>
      <c r="D30" s="279"/>
      <c r="E30" s="280"/>
    </row>
    <row r="31" spans="1:5" ht="27.75" customHeight="1" thickBot="1">
      <c r="A31" s="93"/>
      <c r="B31" s="180"/>
      <c r="C31" s="377"/>
      <c r="D31" s="377"/>
      <c r="E31" s="378"/>
    </row>
    <row r="32" spans="1:5" ht="27.75" customHeight="1" thickBot="1">
      <c r="A32" s="179" t="s">
        <v>120</v>
      </c>
      <c r="B32" s="96">
        <f>SUM(B21:B31)</f>
        <v>9500</v>
      </c>
      <c r="C32" s="377"/>
      <c r="D32" s="377"/>
      <c r="E32" s="378"/>
    </row>
    <row r="33" spans="1:5" ht="19.5" customHeight="1">
      <c r="A33" s="6"/>
      <c r="B33" s="6"/>
      <c r="C33" s="5"/>
      <c r="D33" s="5"/>
      <c r="E33" s="44"/>
    </row>
    <row r="34" spans="1:5">
      <c r="A34" s="6"/>
      <c r="C34" s="6"/>
      <c r="D34" s="6"/>
      <c r="E34" s="6"/>
    </row>
    <row r="35" spans="1:5">
      <c r="A35" s="6"/>
      <c r="B35" s="6"/>
      <c r="C35" s="6"/>
      <c r="D35" s="6"/>
      <c r="E35" s="6"/>
    </row>
    <row r="36" spans="1:5">
      <c r="A36" s="6"/>
      <c r="B36" s="6"/>
      <c r="C36" s="6"/>
      <c r="D36" s="6"/>
      <c r="E36" s="6"/>
    </row>
    <row r="37" spans="1:5">
      <c r="A37" s="6"/>
      <c r="B37" s="6"/>
      <c r="C37" s="6"/>
      <c r="D37" s="6"/>
      <c r="E37" s="6"/>
    </row>
    <row r="38" spans="1:5">
      <c r="A38" s="6"/>
      <c r="B38" s="6"/>
      <c r="C38" s="6"/>
      <c r="D38" s="6"/>
      <c r="E38" s="6"/>
    </row>
    <row r="39" spans="1:5">
      <c r="A39" s="6"/>
      <c r="B39" s="6"/>
      <c r="C39" s="6"/>
      <c r="D39" s="6"/>
      <c r="E39" s="6"/>
    </row>
    <row r="40" spans="1:5">
      <c r="A40" s="6"/>
      <c r="B40" s="6"/>
      <c r="C40" s="6"/>
      <c r="D40" s="6"/>
      <c r="E40" s="6"/>
    </row>
    <row r="41" spans="1:5">
      <c r="A41" s="6"/>
      <c r="B41" s="6"/>
      <c r="C41" s="6"/>
      <c r="D41" s="6"/>
      <c r="E41" s="6"/>
    </row>
    <row r="42" spans="1:5">
      <c r="A42" s="6"/>
      <c r="B42" s="6"/>
      <c r="C42" s="6"/>
      <c r="D42" s="6"/>
      <c r="E42" s="6"/>
    </row>
    <row r="43" spans="1:5">
      <c r="A43" s="6"/>
      <c r="B43" s="6"/>
      <c r="C43" s="6"/>
      <c r="D43" s="6"/>
      <c r="E43" s="6"/>
    </row>
    <row r="44" spans="1:5">
      <c r="A44" s="6"/>
      <c r="B44" s="6"/>
      <c r="C44" s="6"/>
      <c r="D44" s="6"/>
      <c r="E44" s="6"/>
    </row>
    <row r="45" spans="1:5">
      <c r="A45" s="6"/>
      <c r="B45" s="6"/>
      <c r="C45" s="6"/>
      <c r="D45" s="6"/>
      <c r="E45" s="6"/>
    </row>
    <row r="46" spans="1:5">
      <c r="A46" s="6"/>
      <c r="B46" s="6"/>
      <c r="C46" s="6"/>
      <c r="D46" s="6"/>
      <c r="E46" s="6"/>
    </row>
    <row r="47" spans="1:5">
      <c r="A47" s="6"/>
      <c r="B47" s="6"/>
      <c r="C47" s="6"/>
      <c r="D47" s="6"/>
      <c r="E47" s="6"/>
    </row>
    <row r="48" spans="1:5">
      <c r="A48" s="6"/>
      <c r="B48" s="6"/>
      <c r="C48" s="6"/>
      <c r="D48" s="6"/>
      <c r="E48" s="6"/>
    </row>
    <row r="49" spans="1:5">
      <c r="A49" s="6"/>
      <c r="B49" s="6"/>
      <c r="C49" s="6"/>
      <c r="D49" s="6"/>
      <c r="E49" s="6"/>
    </row>
    <row r="50" spans="1:5">
      <c r="A50" s="6"/>
      <c r="B50" s="6"/>
      <c r="C50" s="6"/>
      <c r="D50" s="6"/>
      <c r="E50" s="6"/>
    </row>
    <row r="51" spans="1:5">
      <c r="A51" s="6"/>
      <c r="B51" s="6"/>
      <c r="C51" s="6"/>
      <c r="D51" s="6"/>
      <c r="E51" s="6"/>
    </row>
    <row r="52" spans="1:5">
      <c r="A52" s="6"/>
      <c r="B52" s="6"/>
      <c r="C52" s="6"/>
      <c r="D52" s="6"/>
      <c r="E52" s="6"/>
    </row>
    <row r="53" spans="1:5">
      <c r="A53" s="6"/>
      <c r="B53" s="6"/>
      <c r="C53" s="6"/>
      <c r="D53" s="6"/>
      <c r="E53" s="6"/>
    </row>
    <row r="54" spans="1:5">
      <c r="A54" s="6"/>
      <c r="B54" s="6"/>
      <c r="C54" s="6"/>
      <c r="D54" s="6"/>
      <c r="E54" s="6"/>
    </row>
    <row r="55" spans="1:5">
      <c r="A55" s="6"/>
      <c r="B55" s="6"/>
      <c r="C55" s="6"/>
      <c r="D55" s="6"/>
      <c r="E55" s="6"/>
    </row>
    <row r="56" spans="1:5">
      <c r="A56" s="6"/>
      <c r="B56" s="6"/>
      <c r="C56" s="6"/>
      <c r="D56" s="6"/>
      <c r="E56" s="6"/>
    </row>
  </sheetData>
  <protectedRanges>
    <protectedRange sqref="C29:E30" name="範囲2：摘要（その他の支出）"/>
    <protectedRange sqref="C12:E13" name="範囲1：摘要（その他の収入）"/>
  </protectedRanges>
  <mergeCells count="27">
    <mergeCell ref="C17:E17"/>
    <mergeCell ref="A3:E3"/>
    <mergeCell ref="B4:E4"/>
    <mergeCell ref="C6:E6"/>
    <mergeCell ref="C7:E7"/>
    <mergeCell ref="A8:A10"/>
    <mergeCell ref="B8:B10"/>
    <mergeCell ref="C8:E8"/>
    <mergeCell ref="C9:E9"/>
    <mergeCell ref="C10:E10"/>
    <mergeCell ref="C11:E11"/>
    <mergeCell ref="C12:E12"/>
    <mergeCell ref="C14:E14"/>
    <mergeCell ref="C15:E15"/>
    <mergeCell ref="C16:E16"/>
    <mergeCell ref="C32:E32"/>
    <mergeCell ref="C20:E20"/>
    <mergeCell ref="C21:E21"/>
    <mergeCell ref="C22:E22"/>
    <mergeCell ref="A23:A24"/>
    <mergeCell ref="B23:B24"/>
    <mergeCell ref="C25:E25"/>
    <mergeCell ref="C26:E26"/>
    <mergeCell ref="C27:E27"/>
    <mergeCell ref="C28:E28"/>
    <mergeCell ref="C29:E29"/>
    <mergeCell ref="C31:E31"/>
  </mergeCells>
  <phoneticPr fontId="3"/>
  <conditionalFormatting sqref="B32 B17">
    <cfRule type="cellIs" dxfId="2" priority="1" stopIfTrue="1" operator="equal">
      <formula>0</formula>
    </cfRule>
  </conditionalFormatting>
  <printOptions horizontalCentered="1" verticalCentered="1"/>
  <pageMargins left="0.78740157480314965" right="0.39370078740157483" top="0.51181102362204722" bottom="0.70866141732283472" header="0.51181102362204722" footer="0.31496062992125984"/>
  <pageSetup paperSize="9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2F0A5-8759-45DE-8AC8-E575ED406BBA}">
  <sheetPr>
    <tabColor rgb="FFFFFF00"/>
    <pageSetUpPr fitToPage="1"/>
  </sheetPr>
  <dimension ref="A1:M24"/>
  <sheetViews>
    <sheetView showGridLines="0" view="pageBreakPreview" zoomScale="80" zoomScaleNormal="100" zoomScaleSheetLayoutView="80" workbookViewId="0">
      <selection activeCell="N9" sqref="N9"/>
    </sheetView>
  </sheetViews>
  <sheetFormatPr defaultColWidth="8.765625" defaultRowHeight="12"/>
  <cols>
    <col min="1" max="1" width="5.15234375" style="152" bestFit="1" customWidth="1"/>
    <col min="2" max="2" width="18.07421875" customWidth="1"/>
    <col min="3" max="3" width="6.23046875" style="152" bestFit="1" customWidth="1"/>
    <col min="4" max="4" width="7.07421875" style="152" customWidth="1"/>
    <col min="5" max="5" width="17.07421875" customWidth="1"/>
    <col min="6" max="6" width="6.23046875" style="152" bestFit="1" customWidth="1"/>
    <col min="7" max="7" width="7.07421875" style="152" customWidth="1"/>
    <col min="8" max="8" width="5.4609375" style="152" customWidth="1"/>
    <col min="9" max="9" width="7.07421875" style="152" customWidth="1"/>
    <col min="10" max="10" width="0.3828125" customWidth="1"/>
  </cols>
  <sheetData>
    <row r="1" spans="1:13" ht="50.25" customHeight="1">
      <c r="B1" s="407" t="s">
        <v>181</v>
      </c>
      <c r="C1" s="407"/>
      <c r="D1" s="407"/>
      <c r="E1" s="190" t="s">
        <v>133</v>
      </c>
      <c r="F1" s="539" t="s">
        <v>99</v>
      </c>
      <c r="G1" s="540"/>
      <c r="J1" s="154"/>
      <c r="K1" s="154"/>
      <c r="L1" s="154"/>
    </row>
    <row r="2" spans="1:13" ht="5.4" customHeight="1">
      <c r="A2" s="161"/>
      <c r="B2" s="192"/>
      <c r="C2" s="188"/>
      <c r="D2" s="188"/>
      <c r="E2" s="193"/>
      <c r="F2" s="408"/>
      <c r="G2" s="408"/>
      <c r="H2" s="409">
        <v>0</v>
      </c>
      <c r="I2" s="409"/>
    </row>
    <row r="3" spans="1:13" s="155" customFormat="1" ht="27" customHeight="1">
      <c r="A3" s="363" t="s">
        <v>100</v>
      </c>
      <c r="B3" s="363" t="s">
        <v>101</v>
      </c>
      <c r="C3" s="363"/>
      <c r="D3" s="363"/>
      <c r="E3" s="363"/>
      <c r="F3" s="363"/>
      <c r="G3" s="363"/>
      <c r="H3" s="363" t="s">
        <v>102</v>
      </c>
      <c r="I3" s="363"/>
      <c r="L3" s="156"/>
    </row>
    <row r="4" spans="1:13" s="161" customFormat="1" ht="27" customHeight="1">
      <c r="A4" s="363"/>
      <c r="B4" s="157" t="s">
        <v>103</v>
      </c>
      <c r="C4" s="158" t="s">
        <v>104</v>
      </c>
      <c r="D4" s="159" t="s">
        <v>105</v>
      </c>
      <c r="E4" s="157" t="s">
        <v>106</v>
      </c>
      <c r="F4" s="158" t="s">
        <v>104</v>
      </c>
      <c r="G4" s="159" t="s">
        <v>105</v>
      </c>
      <c r="H4" s="185" t="s">
        <v>104</v>
      </c>
      <c r="I4" s="185" t="s">
        <v>107</v>
      </c>
      <c r="L4" s="162"/>
      <c r="M4" s="163"/>
    </row>
    <row r="5" spans="1:13" ht="51.75" customHeight="1">
      <c r="A5" s="183" t="s">
        <v>108</v>
      </c>
      <c r="B5" s="165"/>
      <c r="C5" s="166"/>
      <c r="D5" s="167"/>
      <c r="E5" s="168"/>
      <c r="F5" s="166"/>
      <c r="G5" s="167"/>
      <c r="H5" s="184" t="str">
        <f>IF(AND(C5="",F5=""),"",C5+F5)</f>
        <v/>
      </c>
      <c r="I5" s="182" t="str">
        <f>IF(AND(D5="",G5=""),"",D5+G5)</f>
        <v/>
      </c>
      <c r="K5" s="171"/>
    </row>
    <row r="6" spans="1:13" ht="51.75" customHeight="1">
      <c r="A6" s="183" t="s">
        <v>109</v>
      </c>
      <c r="B6" s="165"/>
      <c r="C6" s="166"/>
      <c r="D6" s="167"/>
      <c r="E6" s="172"/>
      <c r="F6" s="166"/>
      <c r="G6" s="167"/>
      <c r="H6" s="184" t="str">
        <f t="shared" ref="H6:I16" si="0">IF(AND(C6="",F6=""),"",C6+F6)</f>
        <v/>
      </c>
      <c r="I6" s="182" t="str">
        <f t="shared" si="0"/>
        <v/>
      </c>
    </row>
    <row r="7" spans="1:13" ht="51.75" customHeight="1">
      <c r="A7" s="183" t="s">
        <v>110</v>
      </c>
      <c r="B7" s="173"/>
      <c r="C7" s="166"/>
      <c r="D7" s="167"/>
      <c r="E7" s="168"/>
      <c r="F7" s="166"/>
      <c r="G7" s="167"/>
      <c r="H7" s="184" t="str">
        <f t="shared" si="0"/>
        <v/>
      </c>
      <c r="I7" s="182" t="str">
        <f t="shared" si="0"/>
        <v/>
      </c>
    </row>
    <row r="8" spans="1:13" ht="51.75" customHeight="1">
      <c r="A8" s="183" t="s">
        <v>111</v>
      </c>
      <c r="B8" s="165"/>
      <c r="C8" s="166"/>
      <c r="D8" s="167"/>
      <c r="E8" s="172"/>
      <c r="F8" s="166"/>
      <c r="G8" s="167"/>
      <c r="H8" s="184" t="str">
        <f t="shared" si="0"/>
        <v/>
      </c>
      <c r="I8" s="182" t="str">
        <f t="shared" si="0"/>
        <v/>
      </c>
    </row>
    <row r="9" spans="1:13" ht="51.75" customHeight="1">
      <c r="A9" s="183" t="s">
        <v>112</v>
      </c>
      <c r="B9" s="165"/>
      <c r="C9" s="166"/>
      <c r="D9" s="167"/>
      <c r="E9" s="168"/>
      <c r="F9" s="166"/>
      <c r="G9" s="167"/>
      <c r="H9" s="184" t="str">
        <f t="shared" si="0"/>
        <v/>
      </c>
      <c r="I9" s="182" t="str">
        <f t="shared" si="0"/>
        <v/>
      </c>
    </row>
    <row r="10" spans="1:13" ht="51.75" customHeight="1">
      <c r="A10" s="183" t="s">
        <v>113</v>
      </c>
      <c r="B10" s="168"/>
      <c r="C10" s="166"/>
      <c r="D10" s="167"/>
      <c r="E10" s="168"/>
      <c r="F10" s="166"/>
      <c r="G10" s="167"/>
      <c r="H10" s="184" t="str">
        <f t="shared" si="0"/>
        <v/>
      </c>
      <c r="I10" s="182" t="str">
        <f t="shared" si="0"/>
        <v/>
      </c>
    </row>
    <row r="11" spans="1:13" ht="51.75" customHeight="1">
      <c r="A11" s="183" t="s">
        <v>114</v>
      </c>
      <c r="B11" s="165"/>
      <c r="C11" s="166"/>
      <c r="D11" s="167"/>
      <c r="E11" s="172"/>
      <c r="F11" s="166"/>
      <c r="G11" s="167"/>
      <c r="H11" s="184" t="str">
        <f t="shared" si="0"/>
        <v/>
      </c>
      <c r="I11" s="182" t="str">
        <f t="shared" si="0"/>
        <v/>
      </c>
    </row>
    <row r="12" spans="1:13" ht="51.75" customHeight="1">
      <c r="A12" s="183" t="s">
        <v>115</v>
      </c>
      <c r="B12" s="165"/>
      <c r="C12" s="166"/>
      <c r="D12" s="167"/>
      <c r="E12" s="168"/>
      <c r="F12" s="166"/>
      <c r="G12" s="167"/>
      <c r="H12" s="184" t="str">
        <f t="shared" si="0"/>
        <v/>
      </c>
      <c r="I12" s="182" t="str">
        <f t="shared" si="0"/>
        <v/>
      </c>
    </row>
    <row r="13" spans="1:13" ht="51.75" customHeight="1">
      <c r="A13" s="183" t="s">
        <v>116</v>
      </c>
      <c r="B13" s="165"/>
      <c r="C13" s="166"/>
      <c r="D13" s="167"/>
      <c r="E13" s="172"/>
      <c r="F13" s="166"/>
      <c r="G13" s="167"/>
      <c r="H13" s="184" t="str">
        <f t="shared" si="0"/>
        <v/>
      </c>
      <c r="I13" s="182" t="str">
        <f t="shared" si="0"/>
        <v/>
      </c>
    </row>
    <row r="14" spans="1:13" ht="51.75" customHeight="1">
      <c r="A14" s="183" t="s">
        <v>117</v>
      </c>
      <c r="B14" s="165"/>
      <c r="C14" s="166"/>
      <c r="D14" s="167"/>
      <c r="E14" s="168"/>
      <c r="F14" s="166"/>
      <c r="G14" s="167"/>
      <c r="H14" s="184" t="str">
        <f t="shared" si="0"/>
        <v/>
      </c>
      <c r="I14" s="182" t="str">
        <f t="shared" si="0"/>
        <v/>
      </c>
    </row>
    <row r="15" spans="1:13" ht="51.75" customHeight="1">
      <c r="A15" s="183" t="s">
        <v>118</v>
      </c>
      <c r="B15" s="165"/>
      <c r="C15" s="166"/>
      <c r="D15" s="167"/>
      <c r="E15" s="168"/>
      <c r="F15" s="166"/>
      <c r="G15" s="167"/>
      <c r="H15" s="184" t="str">
        <f t="shared" si="0"/>
        <v/>
      </c>
      <c r="I15" s="182" t="str">
        <f t="shared" si="0"/>
        <v/>
      </c>
    </row>
    <row r="16" spans="1:13" ht="51.75" customHeight="1">
      <c r="A16" s="183" t="s">
        <v>119</v>
      </c>
      <c r="B16" s="165"/>
      <c r="C16" s="166"/>
      <c r="D16" s="167"/>
      <c r="E16" s="172"/>
      <c r="F16" s="166"/>
      <c r="G16" s="167"/>
      <c r="H16" s="184" t="str">
        <f t="shared" si="0"/>
        <v/>
      </c>
      <c r="I16" s="182" t="str">
        <f t="shared" si="0"/>
        <v/>
      </c>
    </row>
    <row r="17" spans="1:9" ht="21" customHeight="1">
      <c r="A17" s="355" t="s">
        <v>24</v>
      </c>
      <c r="B17" s="174" t="s">
        <v>120</v>
      </c>
      <c r="C17" s="357" t="str">
        <f>IF(SUM(C5:C16)=0,"",SUM(C5:C16))</f>
        <v/>
      </c>
      <c r="D17" s="405" t="str">
        <f>IF(SUM(D5:D16)=0,"",SUM(D5:D16))</f>
        <v/>
      </c>
      <c r="E17" s="175" t="s">
        <v>120</v>
      </c>
      <c r="F17" s="357" t="str">
        <f t="shared" ref="F17:I17" si="1">IF(SUM(F5:F16)=0,"",SUM(F5:F16))</f>
        <v/>
      </c>
      <c r="G17" s="405" t="str">
        <f t="shared" si="1"/>
        <v/>
      </c>
      <c r="H17" s="361" t="str">
        <f t="shared" si="1"/>
        <v/>
      </c>
      <c r="I17" s="403" t="str">
        <f t="shared" si="1"/>
        <v/>
      </c>
    </row>
    <row r="18" spans="1:9" ht="21" customHeight="1">
      <c r="A18" s="356"/>
      <c r="B18" s="194" t="s">
        <v>121</v>
      </c>
      <c r="C18" s="358"/>
      <c r="D18" s="406"/>
      <c r="E18" s="195" t="s">
        <v>122</v>
      </c>
      <c r="F18" s="358"/>
      <c r="G18" s="406"/>
      <c r="H18" s="362"/>
      <c r="I18" s="404"/>
    </row>
    <row r="19" spans="1:9" ht="15.6" customHeight="1">
      <c r="A19" s="533" t="s">
        <v>171</v>
      </c>
      <c r="B19" s="281"/>
      <c r="C19" s="178"/>
      <c r="D19" s="178"/>
      <c r="E19" s="281"/>
      <c r="F19" s="178"/>
      <c r="G19" s="178"/>
      <c r="H19" s="178"/>
      <c r="I19" s="178"/>
    </row>
    <row r="20" spans="1:9" ht="15.6" customHeight="1">
      <c r="A20" s="534" t="s">
        <v>172</v>
      </c>
      <c r="B20" s="155"/>
      <c r="C20" s="178"/>
      <c r="D20" s="178"/>
      <c r="E20" s="281"/>
      <c r="F20" s="178"/>
      <c r="G20" s="178"/>
      <c r="H20" s="178"/>
      <c r="I20" s="178"/>
    </row>
    <row r="21" spans="1:9" ht="15.6" customHeight="1">
      <c r="A21" s="534" t="s">
        <v>173</v>
      </c>
      <c r="B21" s="155"/>
      <c r="C21" s="178"/>
      <c r="D21" s="178"/>
      <c r="E21" s="281"/>
      <c r="F21" s="178"/>
      <c r="G21" s="178"/>
      <c r="H21" s="178"/>
      <c r="I21" s="178"/>
    </row>
    <row r="22" spans="1:9" ht="15.6" customHeight="1">
      <c r="A22" s="535" t="s">
        <v>174</v>
      </c>
      <c r="B22" s="155"/>
      <c r="C22" s="178"/>
      <c r="D22" s="178"/>
      <c r="E22" s="281"/>
      <c r="F22" s="178"/>
      <c r="G22" s="178"/>
      <c r="H22" s="178"/>
      <c r="I22" s="178"/>
    </row>
    <row r="23" spans="1:9" ht="15.6" customHeight="1">
      <c r="A23" s="533" t="s">
        <v>175</v>
      </c>
    </row>
    <row r="24" spans="1:9" ht="15.6" customHeight="1">
      <c r="A24" s="536" t="s">
        <v>176</v>
      </c>
    </row>
  </sheetData>
  <sheetProtection formatCells="0" formatColumns="0" formatRows="0" selectLockedCells="1"/>
  <mergeCells count="14">
    <mergeCell ref="B1:D1"/>
    <mergeCell ref="F2:G2"/>
    <mergeCell ref="H2:I2"/>
    <mergeCell ref="A3:A4"/>
    <mergeCell ref="B3:G3"/>
    <mergeCell ref="H3:I3"/>
    <mergeCell ref="F1:G1"/>
    <mergeCell ref="I17:I18"/>
    <mergeCell ref="A17:A18"/>
    <mergeCell ref="C17:C18"/>
    <mergeCell ref="D17:D18"/>
    <mergeCell ref="F17:F18"/>
    <mergeCell ref="G17:G18"/>
    <mergeCell ref="H17:H18"/>
  </mergeCells>
  <phoneticPr fontId="3"/>
  <conditionalFormatting sqref="H2:I2">
    <cfRule type="expression" dxfId="1" priority="1">
      <formula>$H$2=0</formula>
    </cfRule>
  </conditionalFormatting>
  <dataValidations count="3">
    <dataValidation type="whole" imeMode="off" operator="greaterThanOrEqual" allowBlank="1" showInputMessage="1" showErrorMessage="1" errorTitle="無効なデータが入力されました" error="入力データを削除し、数値を入力ください！" sqref="C5:D16 F5:G16" xr:uid="{0053A9BA-65CF-419C-9371-315D5729BD1B}">
      <formula1>0</formula1>
    </dataValidation>
    <dataValidation imeMode="off" allowBlank="1" showInputMessage="1" showErrorMessage="1" sqref="H2:I2 C17:D18 F17:G18 H5:I18" xr:uid="{8A239C1F-264F-44E8-8BDE-74F3D1CCF2CF}"/>
    <dataValidation imeMode="on" allowBlank="1" showInputMessage="1" showErrorMessage="1" sqref="B5:B16 E5:E16" xr:uid="{FF557A1E-BC79-4FDF-8700-9CC36616CBC6}"/>
  </dataValidations>
  <pageMargins left="0.27559055118110237" right="0.19685039370078741" top="0.59055118110236227" bottom="0.43307086614173229" header="0.39370078740157483" footer="0.39370078740157483"/>
  <pageSetup paperSize="9" scale="94" orientation="portrait" horizontalDpi="4294967294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0AF47-83F8-41CE-9A0A-CF5EE6661BB5}">
  <sheetPr>
    <tabColor rgb="FFFFFF00"/>
    <pageSetUpPr fitToPage="1"/>
  </sheetPr>
  <dimension ref="B1:P20"/>
  <sheetViews>
    <sheetView showGridLines="0" showZeros="0" view="pageBreakPreview" zoomScale="90" zoomScaleNormal="100" zoomScaleSheetLayoutView="90" workbookViewId="0">
      <selection activeCell="K12" sqref="K12"/>
    </sheetView>
  </sheetViews>
  <sheetFormatPr defaultRowHeight="12"/>
  <cols>
    <col min="1" max="1" width="1.69140625" customWidth="1"/>
    <col min="2" max="2" width="13.69140625" customWidth="1"/>
    <col min="3" max="3" width="16.07421875" customWidth="1"/>
    <col min="4" max="4" width="18.765625" customWidth="1"/>
    <col min="5" max="9" width="3.921875" customWidth="1"/>
    <col min="10" max="10" width="2" customWidth="1"/>
  </cols>
  <sheetData>
    <row r="1" spans="2:16" ht="59.25" customHeight="1">
      <c r="B1" s="438" t="s">
        <v>135</v>
      </c>
      <c r="C1" s="438"/>
      <c r="D1" s="438"/>
      <c r="E1" s="438"/>
      <c r="F1" s="438"/>
      <c r="G1" s="438"/>
      <c r="H1" s="438"/>
      <c r="I1" s="438"/>
      <c r="J1" s="191"/>
    </row>
    <row r="2" spans="2:16" ht="30" customHeight="1" thickBot="1">
      <c r="B2" s="155"/>
      <c r="C2" s="155"/>
      <c r="D2" s="161"/>
      <c r="E2" s="439">
        <v>46113</v>
      </c>
      <c r="F2" s="439"/>
      <c r="G2" s="439"/>
      <c r="H2" s="439"/>
      <c r="I2" s="197" t="s">
        <v>136</v>
      </c>
      <c r="J2" s="191"/>
    </row>
    <row r="3" spans="2:16" ht="30" customHeight="1" thickBot="1">
      <c r="B3" s="440" t="s">
        <v>137</v>
      </c>
      <c r="C3" s="441"/>
      <c r="D3" s="440" t="s">
        <v>138</v>
      </c>
      <c r="E3" s="442"/>
      <c r="F3" s="442"/>
      <c r="G3" s="442"/>
      <c r="H3" s="442"/>
      <c r="I3" s="441"/>
      <c r="J3" s="196"/>
    </row>
    <row r="4" spans="2:16" ht="30" customHeight="1">
      <c r="B4" s="426" t="s">
        <v>139</v>
      </c>
      <c r="C4" s="427"/>
      <c r="D4" s="443"/>
      <c r="E4" s="444"/>
      <c r="F4" s="444"/>
      <c r="G4" s="444"/>
      <c r="H4" s="444"/>
      <c r="I4" s="445"/>
      <c r="J4" s="196"/>
    </row>
    <row r="5" spans="2:16" ht="30" customHeight="1" thickBot="1">
      <c r="B5" s="428"/>
      <c r="C5" s="429"/>
      <c r="D5" s="542" t="s">
        <v>140</v>
      </c>
      <c r="E5" s="446"/>
      <c r="F5" s="446">
        <f>$E$12</f>
        <v>0</v>
      </c>
      <c r="G5" s="446"/>
      <c r="H5" s="446"/>
      <c r="I5" s="447"/>
      <c r="J5" s="196"/>
    </row>
    <row r="6" spans="2:16" ht="30" customHeight="1">
      <c r="B6" s="426" t="s">
        <v>141</v>
      </c>
      <c r="C6" s="427"/>
      <c r="D6" s="430" t="s">
        <v>142</v>
      </c>
      <c r="E6" s="431"/>
      <c r="F6" s="432" t="s">
        <v>143</v>
      </c>
      <c r="G6" s="431"/>
      <c r="H6" s="432" t="s">
        <v>144</v>
      </c>
      <c r="I6" s="433"/>
      <c r="J6" s="196"/>
    </row>
    <row r="7" spans="2:16" ht="30" customHeight="1" thickBot="1">
      <c r="B7" s="428"/>
      <c r="C7" s="429"/>
      <c r="D7" s="434">
        <f>F7+H7</f>
        <v>0</v>
      </c>
      <c r="E7" s="435"/>
      <c r="F7" s="436"/>
      <c r="G7" s="435"/>
      <c r="H7" s="436"/>
      <c r="I7" s="437"/>
      <c r="J7" s="196"/>
    </row>
    <row r="8" spans="2:16" ht="30" customHeight="1">
      <c r="B8" s="161"/>
      <c r="C8" s="161"/>
      <c r="D8" s="198"/>
      <c r="E8" s="198"/>
      <c r="F8" s="198"/>
      <c r="G8" s="155"/>
      <c r="H8" s="155"/>
      <c r="I8" s="155"/>
      <c r="J8" s="196"/>
    </row>
    <row r="9" spans="2:16" ht="33" customHeight="1">
      <c r="B9" s="419" t="s">
        <v>145</v>
      </c>
      <c r="C9" s="419"/>
      <c r="D9" s="199" t="str">
        <f>IF(D7=(F7+H7),"","会員総数と男＋女の合計が一致していません")</f>
        <v/>
      </c>
      <c r="E9" s="200"/>
      <c r="F9" s="200"/>
      <c r="G9" s="155"/>
      <c r="H9" s="155"/>
      <c r="I9" s="155"/>
      <c r="J9" s="196"/>
    </row>
    <row r="10" spans="2:16" ht="30" customHeight="1" thickBot="1">
      <c r="B10" s="155"/>
      <c r="C10" s="155"/>
      <c r="D10" s="201"/>
      <c r="E10" s="420">
        <v>46113</v>
      </c>
      <c r="F10" s="420"/>
      <c r="G10" s="420"/>
      <c r="H10" s="420"/>
      <c r="I10" s="202" t="s">
        <v>136</v>
      </c>
      <c r="J10" s="196"/>
    </row>
    <row r="11" spans="2:16" ht="44.25" customHeight="1" thickBot="1">
      <c r="B11" s="203" t="s">
        <v>146</v>
      </c>
      <c r="C11" s="204" t="s">
        <v>147</v>
      </c>
      <c r="D11" s="205" t="s">
        <v>148</v>
      </c>
      <c r="E11" s="421" t="s">
        <v>149</v>
      </c>
      <c r="F11" s="421"/>
      <c r="G11" s="421"/>
      <c r="H11" s="421"/>
      <c r="I11" s="422"/>
      <c r="J11" s="196"/>
    </row>
    <row r="12" spans="2:16" ht="44.25" customHeight="1" thickBot="1">
      <c r="B12" s="206" t="s">
        <v>150</v>
      </c>
      <c r="C12" s="207"/>
      <c r="D12" s="207"/>
      <c r="E12" s="423"/>
      <c r="F12" s="424"/>
      <c r="G12" s="424"/>
      <c r="H12" s="424"/>
      <c r="I12" s="425"/>
      <c r="J12" s="196"/>
      <c r="K12" s="208"/>
      <c r="L12" s="209"/>
    </row>
    <row r="13" spans="2:16" ht="44.25" customHeight="1">
      <c r="B13" s="210" t="s">
        <v>151</v>
      </c>
      <c r="C13" s="211"/>
      <c r="D13" s="212"/>
      <c r="E13" s="410"/>
      <c r="F13" s="411"/>
      <c r="G13" s="411"/>
      <c r="H13" s="411"/>
      <c r="I13" s="412"/>
      <c r="J13" s="196"/>
      <c r="L13" s="209"/>
      <c r="M13" s="213"/>
      <c r="N13" s="213"/>
      <c r="O13" s="214"/>
      <c r="P13" s="215"/>
    </row>
    <row r="14" spans="2:16" s="220" customFormat="1" ht="44.25" customHeight="1" thickBot="1">
      <c r="B14" s="216" t="s">
        <v>152</v>
      </c>
      <c r="C14" s="217"/>
      <c r="D14" s="218"/>
      <c r="E14" s="416"/>
      <c r="F14" s="417"/>
      <c r="G14" s="417"/>
      <c r="H14" s="417"/>
      <c r="I14" s="418"/>
      <c r="J14" s="219"/>
      <c r="M14" s="221"/>
      <c r="N14" s="221"/>
      <c r="O14" s="222"/>
      <c r="P14" s="223"/>
    </row>
    <row r="15" spans="2:16" ht="44.25" customHeight="1">
      <c r="B15" s="224" t="s">
        <v>153</v>
      </c>
      <c r="C15" s="211"/>
      <c r="D15" s="225"/>
      <c r="E15" s="410"/>
      <c r="F15" s="411"/>
      <c r="G15" s="411"/>
      <c r="H15" s="411"/>
      <c r="I15" s="412"/>
      <c r="J15" s="196"/>
      <c r="M15" s="213"/>
      <c r="N15" s="213"/>
      <c r="O15" s="214"/>
      <c r="P15" s="215"/>
    </row>
    <row r="16" spans="2:16" s="220" customFormat="1" ht="44.25" customHeight="1" thickBot="1">
      <c r="B16" s="226" t="s">
        <v>152</v>
      </c>
      <c r="C16" s="217"/>
      <c r="D16" s="227"/>
      <c r="E16" s="413"/>
      <c r="F16" s="414"/>
      <c r="G16" s="414"/>
      <c r="H16" s="414"/>
      <c r="I16" s="415"/>
      <c r="J16" s="219"/>
      <c r="M16" s="221"/>
      <c r="N16" s="221"/>
      <c r="O16" s="228"/>
      <c r="P16" s="229"/>
    </row>
    <row r="17" spans="2:16" ht="44.25" hidden="1" customHeight="1">
      <c r="B17" s="230" t="s">
        <v>154</v>
      </c>
      <c r="C17" s="231"/>
      <c r="D17" s="232"/>
      <c r="E17" s="233"/>
      <c r="F17" s="234"/>
      <c r="G17" s="234"/>
      <c r="H17" s="234"/>
      <c r="I17" s="235"/>
      <c r="J17" s="196"/>
      <c r="M17" s="213"/>
      <c r="N17" s="213"/>
      <c r="O17" s="214"/>
      <c r="P17" s="215"/>
    </row>
    <row r="18" spans="2:16" ht="44.25" customHeight="1">
      <c r="B18" s="210" t="s">
        <v>155</v>
      </c>
      <c r="C18" s="211"/>
      <c r="D18" s="212"/>
      <c r="E18" s="410"/>
      <c r="F18" s="411"/>
      <c r="G18" s="411"/>
      <c r="H18" s="411"/>
      <c r="I18" s="412"/>
      <c r="J18" s="196"/>
      <c r="M18" s="213"/>
      <c r="N18" s="213"/>
      <c r="O18" s="214"/>
      <c r="P18" s="215"/>
    </row>
    <row r="19" spans="2:16" s="220" customFormat="1" ht="44.25" customHeight="1" thickBot="1">
      <c r="B19" s="216" t="s">
        <v>152</v>
      </c>
      <c r="C19" s="217"/>
      <c r="D19" s="218"/>
      <c r="E19" s="416"/>
      <c r="F19" s="417"/>
      <c r="G19" s="417"/>
      <c r="H19" s="417"/>
      <c r="I19" s="418"/>
      <c r="J19" s="219"/>
      <c r="M19" s="221"/>
      <c r="N19" s="221"/>
      <c r="O19" s="228"/>
      <c r="P19" s="229"/>
    </row>
    <row r="20" spans="2:16" ht="44.25" customHeight="1">
      <c r="B20" s="236"/>
      <c r="C20" s="236"/>
      <c r="D20" s="237"/>
      <c r="E20" s="238"/>
      <c r="F20" s="238"/>
      <c r="G20" s="238"/>
      <c r="H20" s="238"/>
      <c r="I20" s="238"/>
      <c r="J20" s="196"/>
      <c r="M20" s="239"/>
      <c r="N20" s="213"/>
      <c r="O20" s="240"/>
      <c r="P20" s="241"/>
    </row>
  </sheetData>
  <sheetProtection formatCells="0" formatRows="0" insertRows="0" deleteRows="0" selectLockedCells="1"/>
  <protectedRanges>
    <protectedRange sqref="B13:I14" name="範囲4"/>
  </protectedRanges>
  <mergeCells count="25">
    <mergeCell ref="B1:I1"/>
    <mergeCell ref="E2:H2"/>
    <mergeCell ref="B3:C3"/>
    <mergeCell ref="D3:I3"/>
    <mergeCell ref="B4:C5"/>
    <mergeCell ref="D4:I4"/>
    <mergeCell ref="D5:E5"/>
    <mergeCell ref="F5:I5"/>
    <mergeCell ref="B6:C7"/>
    <mergeCell ref="D6:E6"/>
    <mergeCell ref="F6:G6"/>
    <mergeCell ref="H6:I6"/>
    <mergeCell ref="D7:E7"/>
    <mergeCell ref="F7:G7"/>
    <mergeCell ref="H7:I7"/>
    <mergeCell ref="E15:I15"/>
    <mergeCell ref="E16:I16"/>
    <mergeCell ref="E18:I18"/>
    <mergeCell ref="E19:I19"/>
    <mergeCell ref="B9:C9"/>
    <mergeCell ref="E10:H10"/>
    <mergeCell ref="E11:I11"/>
    <mergeCell ref="E12:I12"/>
    <mergeCell ref="E13:I13"/>
    <mergeCell ref="E14:I14"/>
  </mergeCells>
  <phoneticPr fontId="3"/>
  <dataValidations count="2">
    <dataValidation imeMode="on" allowBlank="1" showInputMessage="1" showErrorMessage="1" sqref="B13:D19" xr:uid="{953F18AC-5530-438A-974D-6E984DBA56FE}"/>
    <dataValidation imeMode="off" allowBlank="1" showInputMessage="1" showErrorMessage="1" sqref="E13:E19 F17:I17" xr:uid="{44ACCB96-8315-4546-A799-DDD7E2AB6451}"/>
  </dataValidations>
  <pageMargins left="0.55118110236220474" right="0.19685039370078741" top="0.70866141732283472" bottom="0.39370078740157483" header="0.39370078740157483" footer="0.19685039370078741"/>
  <pageSetup paperSize="9" orientation="portrait" horizontalDpi="4294967294" r:id="rId1"/>
  <headerFooter alignWithMargins="0">
    <oddFooter>&amp;C2-④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7号・実績報告</vt:lpstr>
      <vt:lpstr>8号・決算書</vt:lpstr>
      <vt:lpstr>8号・決算書 (市老連加入用)</vt:lpstr>
      <vt:lpstr>活動実施記録</vt:lpstr>
      <vt:lpstr>1号・申請書</vt:lpstr>
      <vt:lpstr>2号・予算書</vt:lpstr>
      <vt:lpstr>2号・予算書 (市老連加入用)</vt:lpstr>
      <vt:lpstr>活動計画書</vt:lpstr>
      <vt:lpstr>役員名簿等</vt:lpstr>
      <vt:lpstr>会員名簿</vt:lpstr>
      <vt:lpstr>6号・請求書</vt:lpstr>
      <vt:lpstr>'1号・申請書'!Print_Area</vt:lpstr>
      <vt:lpstr>'2号・予算書'!Print_Area</vt:lpstr>
      <vt:lpstr>'2号・予算書 (市老連加入用)'!Print_Area</vt:lpstr>
      <vt:lpstr>'6号・請求書'!Print_Area</vt:lpstr>
      <vt:lpstr>'7号・実績報告'!Print_Area</vt:lpstr>
      <vt:lpstr>'8号・決算書 (市老連加入用)'!Print_Area</vt:lpstr>
      <vt:lpstr>会員名簿!Print_Area</vt:lpstr>
      <vt:lpstr>活動計画書!Print_Area</vt:lpstr>
      <vt:lpstr>活動実施記録!Print_Area</vt:lpstr>
      <vt:lpstr>役員名簿等!Print_Area</vt:lpstr>
      <vt:lpstr>会員名簿!Print_Titles</vt:lpstr>
    </vt:vector>
  </TitlesOfParts>
  <Company>藤沢市役所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古賀　麻実子</dc:creator>
  <cp:lastModifiedBy>松井　海生</cp:lastModifiedBy>
  <cp:lastPrinted>2026-02-18T04:57:20Z</cp:lastPrinted>
  <dcterms:created xsi:type="dcterms:W3CDTF">2018-09-26T07:55:01Z</dcterms:created>
  <dcterms:modified xsi:type="dcterms:W3CDTF">2026-02-18T05:01:31Z</dcterms:modified>
</cp:coreProperties>
</file>