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290300介護保険課\総務・給付担当\0550_社福軽減\060_補助金関係\R7年度\02_利用者負担額軽減制度補助金\03_上半期・県実績報告\02_事業所依頼\"/>
    </mc:Choice>
  </mc:AlternateContent>
  <xr:revisionPtr revIDLastSave="0" documentId="8_{CB46C9AB-2FD0-4B86-9052-D857EA437408}" xr6:coauthVersionLast="47" xr6:coauthVersionMax="47" xr10:uidLastSave="{00000000-0000-0000-0000-000000000000}"/>
  <bookViews>
    <workbookView xWindow="-108" yWindow="-108" windowWidth="23256" windowHeight="12456" tabRatio="791" xr2:uid="{00000000-000D-0000-FFFF-FFFF00000000}"/>
  </bookViews>
  <sheets>
    <sheet name="調査票一覧" sheetId="23" r:id="rId1"/>
    <sheet name="第２号様式の１" sheetId="3" r:id="rId2"/>
    <sheet name="第２号様式の２" sheetId="4" r:id="rId3"/>
    <sheet name="第２号様式の３" sheetId="22" r:id="rId4"/>
    <sheet name="第２号様式の４" sheetId="6" r:id="rId5"/>
    <sheet name="第２号様式の５" sheetId="1" r:id="rId6"/>
    <sheet name="第２号様式の６" sheetId="2" r:id="rId7"/>
    <sheet name="第２号様式の７" sheetId="17" r:id="rId8"/>
    <sheet name="第３号様式の１" sheetId="9" r:id="rId9"/>
    <sheet name="第３号様式の２" sheetId="10" r:id="rId10"/>
    <sheet name="第３号様式の３" sheetId="11" r:id="rId11"/>
    <sheet name="第３号様式の４" sheetId="12" r:id="rId12"/>
    <sheet name="第３号様式の５" sheetId="7" r:id="rId13"/>
    <sheet name="第３号様式の６" sheetId="8" r:id="rId14"/>
    <sheet name="第３号様式の７" sheetId="16" r:id="rId15"/>
    <sheet name="総括表" sheetId="21" r:id="rId16"/>
  </sheets>
  <externalReferences>
    <externalReference r:id="rId17"/>
  </externalReferences>
  <definedNames>
    <definedName name="_xlnm.Print_Area" localSheetId="15">総括表!$A$1:$Q$61</definedName>
    <definedName name="_xlnm.Print_Area" localSheetId="2">第２号様式の２!$A$1:$N$36</definedName>
    <definedName name="_xlnm.Print_Area" localSheetId="4">第２号様式の４!$A$1:$J$34</definedName>
    <definedName name="_xlnm.Print_Area" localSheetId="7">第２号様式の７!$A$1:$J$34</definedName>
    <definedName name="_xlnm.Print_Area" localSheetId="8">第３号様式の１!$A$1:$H$48</definedName>
    <definedName name="_xlnm.Print_Area" localSheetId="9">第３号様式の２!$A$1:$J$48</definedName>
    <definedName name="_xlnm.Print_Area" localSheetId="10">第３号様式の３!$A$1:$L$48</definedName>
    <definedName name="_xlnm.Print_Area" localSheetId="11">第３号様式の４!$A$1:$F$48</definedName>
    <definedName name="_xlnm.Print_Area" localSheetId="13">第３号様式の６!$A$1:$E$48</definedName>
    <definedName name="_xlnm.Print_Area" localSheetId="14">第３号様式の７!$A$1:$F$48</definedName>
    <definedName name="_xlnm.Print_Area" localSheetId="0">調査票一覧!$A$1:$D$26</definedName>
    <definedName name="減免総額" localSheetId="0">#REF!</definedName>
    <definedName name="減免総額">総括表!$D$49</definedName>
    <definedName name="在宅補助額合計" localSheetId="0">#REF!</definedName>
    <definedName name="在宅補助額合計">総括表!$O$46</definedName>
    <definedName name="事業所名" localSheetId="0">#REF!</definedName>
    <definedName name="事業所名">#REF!</definedName>
    <definedName name="総補助額" localSheetId="0">#REF!</definedName>
    <definedName name="総補助額">総括表!$O$49</definedName>
    <definedName name="短期推計減免額" localSheetId="15">[1]様式10!$E$46</definedName>
    <definedName name="短期推計減免額" localSheetId="0">#REF!</definedName>
    <definedName name="短期推計減免額">#REF!</definedName>
    <definedName name="短期補助額" localSheetId="15">総括表!$O$22</definedName>
    <definedName name="短期補助額" localSheetId="0">#REF!</definedName>
    <definedName name="短期補助額">#REF!</definedName>
    <definedName name="通所推計減免額" localSheetId="15">[1]様式10!$D$46</definedName>
    <definedName name="通所推計減免額" localSheetId="0">#REF!</definedName>
    <definedName name="通所推計減免額">#REF!</definedName>
    <definedName name="通所補助額" localSheetId="15">総括表!$O$20</definedName>
    <definedName name="通所補助額" localSheetId="0">#REF!</definedName>
    <definedName name="通所補助額">#REF!</definedName>
    <definedName name="入所減免額推計" localSheetId="15">[1]様式8!$C$43</definedName>
    <definedName name="入所減免額推計" localSheetId="0">#REF!</definedName>
    <definedName name="入所減免額推計">#REF!</definedName>
    <definedName name="入所補助額" localSheetId="15">総括表!$O$9</definedName>
    <definedName name="入所補助額" localSheetId="0">#REF!</definedName>
    <definedName name="入所補助額">#REF!</definedName>
    <definedName name="訪問推計減免額" localSheetId="15">[1]様式10!$C$46</definedName>
    <definedName name="訪問推計減免額" localSheetId="0">#REF!</definedName>
    <definedName name="訪問推計減免額">#REF!</definedName>
    <definedName name="訪問補助額" localSheetId="15">総括表!$O$18</definedName>
    <definedName name="訪問補助額" localSheetId="0">#REF!</definedName>
    <definedName name="訪問補助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21" l="1"/>
  <c r="K44" i="21"/>
  <c r="K42" i="21"/>
  <c r="K40" i="21"/>
  <c r="K38" i="21"/>
  <c r="K36" i="21"/>
  <c r="K34" i="21"/>
  <c r="K32" i="21"/>
  <c r="K30" i="21"/>
  <c r="K28" i="21"/>
  <c r="K26" i="21"/>
  <c r="K24" i="21"/>
  <c r="K22" i="21"/>
  <c r="M22" i="21" s="1"/>
  <c r="K20" i="21"/>
  <c r="M20" i="21" s="1"/>
  <c r="K18" i="21"/>
  <c r="K46" i="21" s="1"/>
  <c r="M11" i="21"/>
  <c r="K11" i="21"/>
  <c r="K9" i="21"/>
  <c r="M9" i="21" s="1"/>
  <c r="M13" i="21" s="1"/>
  <c r="G11" i="21"/>
  <c r="I11" i="21" s="1"/>
  <c r="G9" i="21"/>
  <c r="I9" i="21" s="1"/>
  <c r="E14" i="21"/>
  <c r="E13" i="21"/>
  <c r="C13" i="21"/>
  <c r="D49" i="21"/>
  <c r="E46" i="21"/>
  <c r="C46" i="21"/>
  <c r="I13" i="17"/>
  <c r="G13" i="2"/>
  <c r="G13" i="1"/>
  <c r="J13" i="6"/>
  <c r="F13" i="6"/>
  <c r="G13" i="4"/>
  <c r="G14" i="3"/>
  <c r="G13" i="3"/>
  <c r="Q9" i="21" l="1"/>
  <c r="O9" i="21"/>
  <c r="Q11" i="21"/>
  <c r="O11" i="21"/>
  <c r="K13" i="21"/>
  <c r="Q20" i="21"/>
  <c r="Q18" i="21"/>
  <c r="O13" i="21" l="1"/>
  <c r="F37" i="2"/>
  <c r="E37" i="2"/>
  <c r="D37" i="2"/>
  <c r="G18" i="1"/>
  <c r="G15" i="1"/>
  <c r="G14" i="1"/>
  <c r="F29" i="1"/>
  <c r="E29" i="1"/>
  <c r="D29" i="1"/>
  <c r="I34" i="6"/>
  <c r="H34" i="6"/>
  <c r="G34" i="6"/>
  <c r="E34" i="6"/>
  <c r="D34" i="6"/>
  <c r="N32" i="22"/>
  <c r="M32" i="22"/>
  <c r="L32" i="22"/>
  <c r="I32" i="22"/>
  <c r="H32" i="22"/>
  <c r="G32" i="22"/>
  <c r="F32" i="22"/>
  <c r="E32" i="22"/>
  <c r="D32" i="22"/>
  <c r="M36" i="4"/>
  <c r="L36" i="4"/>
  <c r="K36" i="4"/>
  <c r="I36" i="4"/>
  <c r="H36" i="4"/>
  <c r="F36" i="4"/>
  <c r="E36" i="4"/>
  <c r="D36" i="4"/>
  <c r="J32" i="3"/>
  <c r="I32" i="3"/>
  <c r="H32" i="3"/>
  <c r="F32" i="3"/>
  <c r="E32" i="3"/>
  <c r="D32" i="3"/>
  <c r="C32" i="9" s="1"/>
  <c r="Q22" i="21" l="1"/>
  <c r="Q13" i="21"/>
  <c r="K47" i="11" l="1"/>
  <c r="I47" i="11"/>
  <c r="C32" i="10"/>
  <c r="C47" i="9"/>
  <c r="H34" i="17"/>
  <c r="G34" i="17"/>
  <c r="F34" i="17"/>
  <c r="E34" i="17"/>
  <c r="I16" i="17"/>
  <c r="I14" i="17"/>
  <c r="I34" i="17" s="1"/>
  <c r="I15" i="17"/>
  <c r="I17" i="17"/>
  <c r="I18" i="17"/>
  <c r="I19" i="17"/>
  <c r="I20" i="17"/>
  <c r="I21" i="17"/>
  <c r="I22" i="17"/>
  <c r="I23" i="17"/>
  <c r="I24" i="17"/>
  <c r="I25" i="17"/>
  <c r="I26" i="17"/>
  <c r="I27" i="17"/>
  <c r="I28" i="17"/>
  <c r="I29" i="17"/>
  <c r="I30" i="17"/>
  <c r="I31" i="17"/>
  <c r="G14" i="2"/>
  <c r="G15" i="2"/>
  <c r="G16" i="2"/>
  <c r="G17" i="2"/>
  <c r="G18" i="2"/>
  <c r="G19" i="2"/>
  <c r="G20" i="2"/>
  <c r="G21" i="2"/>
  <c r="G22" i="2"/>
  <c r="G23" i="2"/>
  <c r="G24" i="2"/>
  <c r="G25" i="2"/>
  <c r="G26" i="2"/>
  <c r="G27" i="2"/>
  <c r="G28" i="2"/>
  <c r="G29" i="2"/>
  <c r="G30" i="2"/>
  <c r="G31" i="2"/>
  <c r="G32" i="2"/>
  <c r="G33" i="2"/>
  <c r="G34" i="2"/>
  <c r="G35" i="2"/>
  <c r="G16" i="1"/>
  <c r="G17" i="1"/>
  <c r="G19" i="1"/>
  <c r="G20" i="1"/>
  <c r="G21" i="1"/>
  <c r="G22" i="1"/>
  <c r="G23" i="1"/>
  <c r="G24" i="1"/>
  <c r="G25" i="1"/>
  <c r="G26" i="1"/>
  <c r="G27" i="1"/>
  <c r="J14" i="6"/>
  <c r="J15" i="6"/>
  <c r="J16" i="6"/>
  <c r="J17" i="6"/>
  <c r="J18" i="6"/>
  <c r="J19" i="6"/>
  <c r="J20" i="6"/>
  <c r="J21" i="6"/>
  <c r="J22" i="6"/>
  <c r="J23" i="6"/>
  <c r="J24" i="6"/>
  <c r="J25" i="6"/>
  <c r="J26" i="6"/>
  <c r="J27" i="6"/>
  <c r="J28" i="6"/>
  <c r="J29" i="6"/>
  <c r="J30" i="6"/>
  <c r="J31" i="6"/>
  <c r="F14" i="6"/>
  <c r="F15" i="6"/>
  <c r="F16" i="6"/>
  <c r="F17" i="6"/>
  <c r="F18" i="6"/>
  <c r="F19" i="6"/>
  <c r="F20" i="6"/>
  <c r="F21" i="6"/>
  <c r="F22" i="6"/>
  <c r="F23" i="6"/>
  <c r="F24" i="6"/>
  <c r="F25" i="6"/>
  <c r="F26" i="6"/>
  <c r="F27" i="6"/>
  <c r="F28" i="6"/>
  <c r="F29" i="6"/>
  <c r="F30" i="6"/>
  <c r="F31" i="6"/>
  <c r="O16" i="22"/>
  <c r="O17" i="22"/>
  <c r="O18" i="22"/>
  <c r="O19" i="22"/>
  <c r="O20" i="22"/>
  <c r="O21" i="22"/>
  <c r="O22" i="22"/>
  <c r="O23" i="22"/>
  <c r="O24" i="22"/>
  <c r="O25" i="22"/>
  <c r="O26" i="22"/>
  <c r="O27" i="22"/>
  <c r="O28" i="22"/>
  <c r="O29" i="22"/>
  <c r="O15" i="22"/>
  <c r="K24" i="22"/>
  <c r="K16" i="22"/>
  <c r="K17" i="22"/>
  <c r="K18" i="22"/>
  <c r="K19" i="22"/>
  <c r="K20" i="22"/>
  <c r="K21" i="22"/>
  <c r="K22" i="22"/>
  <c r="K23" i="22"/>
  <c r="K25" i="22"/>
  <c r="K26" i="22"/>
  <c r="K27" i="22"/>
  <c r="K28" i="22"/>
  <c r="K29" i="22"/>
  <c r="J28" i="22"/>
  <c r="J16" i="22"/>
  <c r="J17" i="22"/>
  <c r="J18" i="22"/>
  <c r="J19" i="22"/>
  <c r="J20" i="22"/>
  <c r="J21" i="22"/>
  <c r="J22" i="22"/>
  <c r="J23" i="22"/>
  <c r="J24" i="22"/>
  <c r="J25" i="22"/>
  <c r="J26" i="22"/>
  <c r="J27" i="22"/>
  <c r="J29" i="22"/>
  <c r="K15" i="22"/>
  <c r="J15" i="22"/>
  <c r="D32" i="11"/>
  <c r="D47" i="11" s="1"/>
  <c r="N14" i="4"/>
  <c r="N15" i="4"/>
  <c r="N16" i="4"/>
  <c r="N17" i="4"/>
  <c r="N18" i="4"/>
  <c r="N19" i="4"/>
  <c r="N20" i="4"/>
  <c r="N21" i="4"/>
  <c r="N22" i="4"/>
  <c r="N23" i="4"/>
  <c r="N24" i="4"/>
  <c r="N25" i="4"/>
  <c r="N26" i="4"/>
  <c r="N27" i="4"/>
  <c r="N28" i="4"/>
  <c r="N29" i="4"/>
  <c r="N30" i="4"/>
  <c r="N31" i="4"/>
  <c r="N32" i="4"/>
  <c r="N33" i="4"/>
  <c r="N13" i="4"/>
  <c r="J16" i="4"/>
  <c r="J14" i="4"/>
  <c r="J15" i="4"/>
  <c r="J17" i="4"/>
  <c r="J18" i="4"/>
  <c r="J19" i="4"/>
  <c r="J20" i="4"/>
  <c r="J21" i="4"/>
  <c r="J22" i="4"/>
  <c r="J23" i="4"/>
  <c r="J24" i="4"/>
  <c r="J25" i="4"/>
  <c r="J26" i="4"/>
  <c r="J27" i="4"/>
  <c r="J28" i="4"/>
  <c r="J29" i="4"/>
  <c r="J30" i="4"/>
  <c r="J31" i="4"/>
  <c r="J32" i="4"/>
  <c r="J33" i="4"/>
  <c r="J13" i="4"/>
  <c r="G14" i="4"/>
  <c r="G15" i="4"/>
  <c r="G16" i="4"/>
  <c r="G17" i="4"/>
  <c r="G18" i="4"/>
  <c r="G19" i="4"/>
  <c r="G20" i="4"/>
  <c r="G21" i="4"/>
  <c r="G22" i="4"/>
  <c r="G23" i="4"/>
  <c r="G24" i="4"/>
  <c r="G25" i="4"/>
  <c r="G26" i="4"/>
  <c r="G27" i="4"/>
  <c r="G28" i="4"/>
  <c r="G29" i="4"/>
  <c r="G30" i="4"/>
  <c r="G31" i="4"/>
  <c r="G32" i="4"/>
  <c r="G33" i="4"/>
  <c r="K14" i="3"/>
  <c r="K15" i="3"/>
  <c r="K16" i="3"/>
  <c r="K17" i="3"/>
  <c r="K18" i="3"/>
  <c r="K19" i="3"/>
  <c r="K20" i="3"/>
  <c r="K21" i="3"/>
  <c r="K22" i="3"/>
  <c r="K23" i="3"/>
  <c r="K24" i="3"/>
  <c r="K25" i="3"/>
  <c r="K26" i="3"/>
  <c r="K27" i="3"/>
  <c r="K28" i="3"/>
  <c r="K29" i="3"/>
  <c r="K13" i="3"/>
  <c r="G15" i="3"/>
  <c r="G16" i="3"/>
  <c r="G17" i="3"/>
  <c r="G18" i="3"/>
  <c r="G19" i="3"/>
  <c r="G20" i="3"/>
  <c r="G21" i="3"/>
  <c r="G22" i="3"/>
  <c r="G23" i="3"/>
  <c r="G24" i="3"/>
  <c r="G25" i="3"/>
  <c r="G26" i="3"/>
  <c r="G27" i="3"/>
  <c r="G28" i="3"/>
  <c r="G29" i="3"/>
  <c r="J32" i="22" l="1"/>
  <c r="G32" i="3"/>
  <c r="D32" i="9" s="1"/>
  <c r="G37" i="2"/>
  <c r="C32" i="8" s="1"/>
  <c r="G29" i="1"/>
  <c r="K32" i="22"/>
  <c r="F34" i="6"/>
  <c r="C32" i="12" s="1"/>
  <c r="K32" i="3"/>
  <c r="J36" i="4"/>
  <c r="N36" i="4"/>
  <c r="F32" i="10" s="1"/>
  <c r="G36" i="4"/>
  <c r="O32" i="22"/>
  <c r="J34" i="6"/>
  <c r="D32" i="12" s="1"/>
  <c r="E32" i="9"/>
  <c r="D32" i="10"/>
  <c r="E32" i="10"/>
  <c r="C47" i="10"/>
  <c r="F32" i="9"/>
  <c r="F47" i="9" s="1"/>
  <c r="C32" i="11"/>
  <c r="C32" i="7"/>
  <c r="F32" i="11"/>
  <c r="F47" i="11" s="1"/>
  <c r="M42" i="21"/>
  <c r="Q42" i="21" s="1"/>
  <c r="M40" i="21"/>
  <c r="M38" i="21"/>
  <c r="M36" i="21"/>
  <c r="Q36" i="21" s="1"/>
  <c r="M34" i="21"/>
  <c r="Q34" i="21" s="1"/>
  <c r="O34" i="21"/>
  <c r="M32" i="21"/>
  <c r="M30" i="21"/>
  <c r="M28" i="21"/>
  <c r="M26" i="21"/>
  <c r="Q26" i="21" s="1"/>
  <c r="M44" i="21"/>
  <c r="Q44" i="21" s="1"/>
  <c r="O44" i="21"/>
  <c r="M24" i="21"/>
  <c r="O22" i="21"/>
  <c r="O20" i="21"/>
  <c r="E47" i="21"/>
  <c r="E50" i="21" s="1"/>
  <c r="O18" i="21"/>
  <c r="O32" i="21" l="1"/>
  <c r="Q32" i="21"/>
  <c r="O36" i="21"/>
  <c r="O28" i="21"/>
  <c r="Q28" i="21"/>
  <c r="O30" i="21"/>
  <c r="Q30" i="21"/>
  <c r="O24" i="21"/>
  <c r="G32" i="10" s="1"/>
  <c r="G47" i="10" s="1"/>
  <c r="M46" i="21"/>
  <c r="Q24" i="21"/>
  <c r="Q46" i="21" s="1"/>
  <c r="O38" i="21"/>
  <c r="E32" i="12" s="1"/>
  <c r="E47" i="12" s="1"/>
  <c r="Q38" i="21"/>
  <c r="O40" i="21"/>
  <c r="F32" i="12" s="1"/>
  <c r="F47" i="12" s="1"/>
  <c r="Q40" i="21"/>
  <c r="O26" i="21"/>
  <c r="H32" i="10" s="1"/>
  <c r="H47" i="10" s="1"/>
  <c r="G32" i="11"/>
  <c r="C47" i="12"/>
  <c r="D47" i="10"/>
  <c r="E47" i="10"/>
  <c r="I32" i="10"/>
  <c r="I47" i="10" s="1"/>
  <c r="H32" i="9"/>
  <c r="H47" i="9" s="1"/>
  <c r="E47" i="9"/>
  <c r="D47" i="16"/>
  <c r="F47" i="16"/>
  <c r="C47" i="16"/>
  <c r="E47" i="16"/>
  <c r="G32" i="9"/>
  <c r="G47" i="9" s="1"/>
  <c r="D47" i="9"/>
  <c r="F47" i="10"/>
  <c r="J32" i="10"/>
  <c r="J47" i="10" s="1"/>
  <c r="E32" i="11"/>
  <c r="C47" i="8"/>
  <c r="E32" i="8"/>
  <c r="E47" i="8" s="1"/>
  <c r="D47" i="12"/>
  <c r="C47" i="11"/>
  <c r="H32" i="11"/>
  <c r="H47" i="11" s="1"/>
  <c r="C47" i="7"/>
  <c r="E32" i="7"/>
  <c r="E47" i="7" s="1"/>
  <c r="Q49" i="21" l="1"/>
  <c r="I49" i="21"/>
  <c r="O46" i="21"/>
  <c r="E47" i="11"/>
  <c r="J32" i="11"/>
  <c r="J47" i="11" s="1"/>
  <c r="G47" i="11"/>
  <c r="L32" i="11"/>
  <c r="L4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09519</author>
  </authors>
  <commentList>
    <comment ref="C6" authorId="0" shapeId="0" xr:uid="{00000000-0006-0000-0F00-000001000000}">
      <text>
        <r>
          <rPr>
            <sz val="9"/>
            <color indexed="81"/>
            <rFont val="ＭＳ Ｐゴシック"/>
            <family val="3"/>
            <charset val="128"/>
          </rPr>
          <t xml:space="preserve">年額を入力
</t>
        </r>
      </text>
    </comment>
    <comment ref="E6" authorId="0" shapeId="0" xr:uid="{00000000-0006-0000-0F00-000002000000}">
      <text>
        <r>
          <rPr>
            <b/>
            <sz val="9"/>
            <color indexed="81"/>
            <rFont val="ＭＳ Ｐゴシック"/>
            <family val="3"/>
            <charset val="128"/>
          </rPr>
          <t>軽減額を入力</t>
        </r>
      </text>
    </comment>
  </commentList>
</comments>
</file>

<file path=xl/sharedStrings.xml><?xml version="1.0" encoding="utf-8"?>
<sst xmlns="http://schemas.openxmlformats.org/spreadsheetml/2006/main" count="1536" uniqueCount="504">
  <si>
    <t>（指定地域密着型サービス関係補助額市町村別配分票）</t>
    <rPh sb="3" eb="5">
      <t>チイキ</t>
    </rPh>
    <rPh sb="5" eb="8">
      <t>ミッチャクガタ</t>
    </rPh>
    <rPh sb="12" eb="14">
      <t>カンケイ</t>
    </rPh>
    <rPh sb="14" eb="16">
      <t>ホジョ</t>
    </rPh>
    <rPh sb="16" eb="17">
      <t>ガク</t>
    </rPh>
    <rPh sb="17" eb="20">
      <t>シチョウソン</t>
    </rPh>
    <rPh sb="20" eb="21">
      <t>ベツ</t>
    </rPh>
    <rPh sb="21" eb="23">
      <t>ハイブン</t>
    </rPh>
    <phoneticPr fontId="3"/>
  </si>
  <si>
    <t>Ｂ２</t>
    <phoneticPr fontId="4"/>
  </si>
  <si>
    <t xml:space="preserve">Ｃ２ </t>
    <phoneticPr fontId="4"/>
  </si>
  <si>
    <r>
      <t>Ｄ２</t>
    </r>
    <r>
      <rPr>
        <b/>
        <sz val="11"/>
        <rFont val="ＭＳ 明朝"/>
        <family val="1"/>
        <charset val="128"/>
      </rPr>
      <t xml:space="preserve"> </t>
    </r>
    <phoneticPr fontId="4"/>
  </si>
  <si>
    <t>Ｅ２</t>
    <phoneticPr fontId="4"/>
  </si>
  <si>
    <t>Ｆ２</t>
    <phoneticPr fontId="4"/>
  </si>
  <si>
    <t>（指定地域密着型介護予防サービス関係補助額市町村別配分票）</t>
    <rPh sb="3" eb="5">
      <t>チイキ</t>
    </rPh>
    <rPh sb="5" eb="8">
      <t>ミッチャクガタ</t>
    </rPh>
    <rPh sb="8" eb="10">
      <t>カイゴ</t>
    </rPh>
    <rPh sb="10" eb="12">
      <t>ヨボウ</t>
    </rPh>
    <rPh sb="16" eb="18">
      <t>カンケイ</t>
    </rPh>
    <rPh sb="18" eb="20">
      <t>ホジョ</t>
    </rPh>
    <rPh sb="20" eb="21">
      <t>ガク</t>
    </rPh>
    <rPh sb="21" eb="24">
      <t>シチョウソン</t>
    </rPh>
    <rPh sb="24" eb="25">
      <t>ベツ</t>
    </rPh>
    <rPh sb="25" eb="27">
      <t>ハイブン</t>
    </rPh>
    <phoneticPr fontId="3"/>
  </si>
  <si>
    <r>
      <t>Ａ１</t>
    </r>
    <r>
      <rPr>
        <sz val="9"/>
        <rFont val="ＭＳ 明朝"/>
        <family val="1"/>
        <charset val="128"/>
      </rPr>
      <t xml:space="preserve"> 　　　　　　　　介護予防認知症　　　対応型通所介護</t>
    </r>
    <rPh sb="11" eb="13">
      <t>カイゴ</t>
    </rPh>
    <rPh sb="13" eb="15">
      <t>ヨボウ</t>
    </rPh>
    <rPh sb="15" eb="18">
      <t>ニンチショウ</t>
    </rPh>
    <rPh sb="21" eb="24">
      <t>タイオウガタ</t>
    </rPh>
    <rPh sb="24" eb="26">
      <t>ツウショ</t>
    </rPh>
    <rPh sb="26" eb="28">
      <t>カイゴ</t>
    </rPh>
    <phoneticPr fontId="4"/>
  </si>
  <si>
    <r>
      <t>Ｂ１</t>
    </r>
    <r>
      <rPr>
        <sz val="9"/>
        <rFont val="ＭＳ 明朝"/>
        <family val="1"/>
        <charset val="128"/>
      </rPr>
      <t xml:space="preserve"> 　　　　　　　　介護予防小規模　　　多機能型居宅介護</t>
    </r>
    <rPh sb="11" eb="13">
      <t>カイゴ</t>
    </rPh>
    <rPh sb="13" eb="15">
      <t>ヨボウ</t>
    </rPh>
    <rPh sb="15" eb="18">
      <t>ショウキボ</t>
    </rPh>
    <rPh sb="21" eb="24">
      <t>タキノウ</t>
    </rPh>
    <rPh sb="24" eb="25">
      <t>カタ</t>
    </rPh>
    <rPh sb="25" eb="27">
      <t>キョタク</t>
    </rPh>
    <rPh sb="27" eb="29">
      <t>カイゴ</t>
    </rPh>
    <phoneticPr fontId="4"/>
  </si>
  <si>
    <r>
      <t>C１</t>
    </r>
    <r>
      <rPr>
        <sz val="9"/>
        <rFont val="ＭＳ 明朝"/>
        <family val="1"/>
        <charset val="128"/>
      </rPr>
      <t xml:space="preserve"> 　　　　　　　　介護予防認知症　　　対応型通所介護</t>
    </r>
    <rPh sb="11" eb="13">
      <t>カイゴ</t>
    </rPh>
    <rPh sb="13" eb="15">
      <t>ヨボウ</t>
    </rPh>
    <rPh sb="15" eb="18">
      <t>ニンチショウ</t>
    </rPh>
    <rPh sb="21" eb="23">
      <t>タイオウ</t>
    </rPh>
    <rPh sb="23" eb="24">
      <t>カタ</t>
    </rPh>
    <rPh sb="24" eb="26">
      <t>ツウショ</t>
    </rPh>
    <rPh sb="26" eb="28">
      <t>カイゴ</t>
    </rPh>
    <phoneticPr fontId="4"/>
  </si>
  <si>
    <r>
      <t>D１</t>
    </r>
    <r>
      <rPr>
        <sz val="9"/>
        <rFont val="ＭＳ 明朝"/>
        <family val="1"/>
        <charset val="128"/>
      </rPr>
      <t xml:space="preserve"> 　　　　　　　　介護予防小規模　　　多機能型居宅介護</t>
    </r>
    <rPh sb="11" eb="13">
      <t>カイゴ</t>
    </rPh>
    <rPh sb="13" eb="15">
      <t>ヨボウ</t>
    </rPh>
    <rPh sb="15" eb="18">
      <t>ショウキボ</t>
    </rPh>
    <rPh sb="21" eb="24">
      <t>タキノウ</t>
    </rPh>
    <rPh sb="24" eb="25">
      <t>カタ</t>
    </rPh>
    <rPh sb="25" eb="27">
      <t>キョタク</t>
    </rPh>
    <rPh sb="27" eb="29">
      <t>カイゴ</t>
    </rPh>
    <phoneticPr fontId="4"/>
  </si>
  <si>
    <t>Ｄ１</t>
  </si>
  <si>
    <t>Ｅ１</t>
  </si>
  <si>
    <t>Ｆ１</t>
  </si>
  <si>
    <t>G１</t>
  </si>
  <si>
    <t>H１</t>
  </si>
  <si>
    <t>I１</t>
  </si>
  <si>
    <t>J１</t>
  </si>
  <si>
    <t>K１</t>
  </si>
  <si>
    <t>（カタカナで記入）</t>
  </si>
  <si>
    <t>市町村名</t>
  </si>
  <si>
    <t>対象期間</t>
  </si>
  <si>
    <t>軽減実施見込額調書兼実績報告書</t>
    <rPh sb="0" eb="2">
      <t>ケイゲン</t>
    </rPh>
    <rPh sb="2" eb="4">
      <t>ジッシ</t>
    </rPh>
    <rPh sb="4" eb="6">
      <t>ミコミ</t>
    </rPh>
    <phoneticPr fontId="3"/>
  </si>
  <si>
    <t>（指定介護福祉施設サービス関係軽減対象者票）</t>
    <rPh sb="3" eb="5">
      <t>カイゴ</t>
    </rPh>
    <rPh sb="5" eb="7">
      <t>フクシ</t>
    </rPh>
    <rPh sb="7" eb="9">
      <t>シセツ</t>
    </rPh>
    <rPh sb="15" eb="17">
      <t>ケイゲン</t>
    </rPh>
    <phoneticPr fontId="3"/>
  </si>
  <si>
    <t>法人名</t>
    <rPh sb="0" eb="2">
      <t>ホウジン</t>
    </rPh>
    <rPh sb="2" eb="3">
      <t>メイ</t>
    </rPh>
    <phoneticPr fontId="3"/>
  </si>
  <si>
    <t>事業所名</t>
    <rPh sb="0" eb="3">
      <t>ジギョウショ</t>
    </rPh>
    <rPh sb="3" eb="4">
      <t>メイ</t>
    </rPh>
    <phoneticPr fontId="3"/>
  </si>
  <si>
    <t>（単位：円）</t>
    <rPh sb="1" eb="3">
      <t>タンイ</t>
    </rPh>
    <rPh sb="4" eb="5">
      <t>エン</t>
    </rPh>
    <phoneticPr fontId="4"/>
  </si>
  <si>
    <r>
      <t>Ａ</t>
    </r>
    <r>
      <rPr>
        <sz val="10"/>
        <rFont val="ＭＳ 明朝"/>
        <family val="1"/>
        <charset val="128"/>
      </rPr>
      <t>通番</t>
    </r>
    <rPh sb="1" eb="2">
      <t>ツウ</t>
    </rPh>
    <rPh sb="2" eb="3">
      <t>バン</t>
    </rPh>
    <phoneticPr fontId="4"/>
  </si>
  <si>
    <r>
      <t xml:space="preserve">Ｂ </t>
    </r>
    <r>
      <rPr>
        <sz val="10"/>
        <rFont val="ＭＳ 明朝"/>
        <family val="1"/>
        <charset val="128"/>
      </rPr>
      <t>確認番号</t>
    </r>
    <rPh sb="2" eb="4">
      <t>カクニン</t>
    </rPh>
    <rPh sb="4" eb="6">
      <t>バンゴウ</t>
    </rPh>
    <phoneticPr fontId="4"/>
  </si>
  <si>
    <r>
      <t xml:space="preserve">Ｃ１ </t>
    </r>
    <r>
      <rPr>
        <sz val="10"/>
        <rFont val="ＭＳ 明朝"/>
        <family val="1"/>
        <charset val="128"/>
      </rPr>
      <t>氏　　　名　　　(カタカナで記入）</t>
    </r>
    <rPh sb="3" eb="8">
      <t>シメイ</t>
    </rPh>
    <rPh sb="17" eb="19">
      <t>キニュウ</t>
    </rPh>
    <phoneticPr fontId="4"/>
  </si>
  <si>
    <t>軽 減 額</t>
    <rPh sb="0" eb="1">
      <t>ケイ</t>
    </rPh>
    <rPh sb="2" eb="3">
      <t>ゲン</t>
    </rPh>
    <rPh sb="4" eb="5">
      <t>ガク</t>
    </rPh>
    <phoneticPr fontId="4"/>
  </si>
  <si>
    <r>
      <t>G１</t>
    </r>
    <r>
      <rPr>
        <b/>
        <sz val="10"/>
        <rFont val="ＭＳ 明朝"/>
        <family val="1"/>
        <charset val="128"/>
      </rPr>
      <t xml:space="preserve">  </t>
    </r>
    <r>
      <rPr>
        <sz val="10"/>
        <rFont val="ＭＳ 明朝"/>
        <family val="1"/>
        <charset val="128"/>
      </rPr>
      <t>計</t>
    </r>
    <rPh sb="4" eb="5">
      <t>ゴウケイ</t>
    </rPh>
    <phoneticPr fontId="4"/>
  </si>
  <si>
    <t>D１</t>
    <phoneticPr fontId="4"/>
  </si>
  <si>
    <t>E１　　　　</t>
    <phoneticPr fontId="4"/>
  </si>
  <si>
    <t>F１　　　　　</t>
    <phoneticPr fontId="4"/>
  </si>
  <si>
    <t>サービス費</t>
    <phoneticPr fontId="4"/>
  </si>
  <si>
    <t>食　費</t>
    <phoneticPr fontId="4"/>
  </si>
  <si>
    <t>居住費</t>
    <phoneticPr fontId="4"/>
  </si>
  <si>
    <t>Ｃ２</t>
    <phoneticPr fontId="4"/>
  </si>
  <si>
    <t>D２</t>
    <phoneticPr fontId="4"/>
  </si>
  <si>
    <t>E２</t>
    <phoneticPr fontId="4"/>
  </si>
  <si>
    <t>F２</t>
    <phoneticPr fontId="4"/>
  </si>
  <si>
    <t>G２</t>
    <phoneticPr fontId="4"/>
  </si>
  <si>
    <t>合 計</t>
    <rPh sb="0" eb="1">
      <t>ゴウ</t>
    </rPh>
    <rPh sb="2" eb="3">
      <t>ケイ</t>
    </rPh>
    <phoneticPr fontId="4"/>
  </si>
  <si>
    <t>人</t>
    <rPh sb="0" eb="1">
      <t>ニン</t>
    </rPh>
    <phoneticPr fontId="4"/>
  </si>
  <si>
    <t>（指定地域密着型介護老人福祉施設入所者生活介護関係軽減対象者票）</t>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rPh sb="23" eb="25">
      <t>カンケイ</t>
    </rPh>
    <rPh sb="25" eb="27">
      <t>ケイゲン</t>
    </rPh>
    <phoneticPr fontId="3"/>
  </si>
  <si>
    <t>（指定居宅サービス関係軽減対象者票）</t>
    <rPh sb="3" eb="5">
      <t>キョタク</t>
    </rPh>
    <rPh sb="9" eb="11">
      <t>カンケイ</t>
    </rPh>
    <rPh sb="11" eb="13">
      <t>ケイゲン</t>
    </rPh>
    <phoneticPr fontId="3"/>
  </si>
  <si>
    <r>
      <t xml:space="preserve">Ｂ         </t>
    </r>
    <r>
      <rPr>
        <sz val="10"/>
        <rFont val="ＭＳ 明朝"/>
        <family val="1"/>
        <charset val="128"/>
      </rPr>
      <t>確認
番号</t>
    </r>
    <rPh sb="10" eb="12">
      <t>カクニン</t>
    </rPh>
    <rPh sb="13" eb="15">
      <t>バンゴウ</t>
    </rPh>
    <phoneticPr fontId="4"/>
  </si>
  <si>
    <r>
      <t>Ｃ１ 　　　　</t>
    </r>
    <r>
      <rPr>
        <sz val="10"/>
        <rFont val="ＭＳ 明朝"/>
        <family val="1"/>
        <charset val="128"/>
      </rPr>
      <t>氏　　名</t>
    </r>
    <rPh sb="7" eb="11">
      <t>シメイ</t>
    </rPh>
    <phoneticPr fontId="4"/>
  </si>
  <si>
    <t>軽　減　額</t>
    <rPh sb="0" eb="1">
      <t>ケイ</t>
    </rPh>
    <rPh sb="2" eb="3">
      <t>ゲン</t>
    </rPh>
    <rPh sb="4" eb="5">
      <t>ガク</t>
    </rPh>
    <phoneticPr fontId="4"/>
  </si>
  <si>
    <t>訪問介護</t>
    <rPh sb="0" eb="4">
      <t>ホ</t>
    </rPh>
    <phoneticPr fontId="4"/>
  </si>
  <si>
    <t>通所介護</t>
    <rPh sb="0" eb="2">
      <t>ツウショ</t>
    </rPh>
    <rPh sb="2" eb="4">
      <t>カイゴ</t>
    </rPh>
    <phoneticPr fontId="4"/>
  </si>
  <si>
    <t>短期入所生活介護</t>
    <rPh sb="0" eb="2">
      <t>タンキ</t>
    </rPh>
    <rPh sb="2" eb="4">
      <t>ニュウショ</t>
    </rPh>
    <rPh sb="4" eb="6">
      <t>セイカツ</t>
    </rPh>
    <rPh sb="6" eb="8">
      <t>カイゴ</t>
    </rPh>
    <phoneticPr fontId="4"/>
  </si>
  <si>
    <t>サービス費</t>
    <rPh sb="0" eb="5">
      <t>サービスヒ</t>
    </rPh>
    <phoneticPr fontId="4"/>
  </si>
  <si>
    <t>食　費</t>
    <rPh sb="0" eb="1">
      <t>ショク</t>
    </rPh>
    <rPh sb="2" eb="3">
      <t>ヒ</t>
    </rPh>
    <phoneticPr fontId="4"/>
  </si>
  <si>
    <t>計</t>
    <rPh sb="0" eb="1">
      <t>ケイ</t>
    </rPh>
    <phoneticPr fontId="4"/>
  </si>
  <si>
    <t>滞在費</t>
    <rPh sb="0" eb="2">
      <t>タイザイ</t>
    </rPh>
    <rPh sb="2" eb="3">
      <t>ヒ</t>
    </rPh>
    <phoneticPr fontId="4"/>
  </si>
  <si>
    <t>Ｃ２</t>
    <phoneticPr fontId="4"/>
  </si>
  <si>
    <t>Ｄ２</t>
    <phoneticPr fontId="4"/>
  </si>
  <si>
    <t>Ｅ２</t>
    <phoneticPr fontId="4"/>
  </si>
  <si>
    <t>Ｆ２</t>
    <phoneticPr fontId="4"/>
  </si>
  <si>
    <t>G２</t>
    <phoneticPr fontId="4"/>
  </si>
  <si>
    <t>H２</t>
    <phoneticPr fontId="4"/>
  </si>
  <si>
    <t>I２</t>
    <phoneticPr fontId="4"/>
  </si>
  <si>
    <t>J２</t>
    <phoneticPr fontId="4"/>
  </si>
  <si>
    <t>K２</t>
    <phoneticPr fontId="4"/>
  </si>
  <si>
    <t xml:space="preserve"> 人</t>
    <rPh sb="1" eb="2">
      <t>ニン</t>
    </rPh>
    <phoneticPr fontId="4"/>
  </si>
  <si>
    <t>（指定地域密着型サービス関係軽減対象者票）</t>
    <rPh sb="3" eb="5">
      <t>チイキ</t>
    </rPh>
    <rPh sb="5" eb="8">
      <t>ミッチャクガタ</t>
    </rPh>
    <phoneticPr fontId="3"/>
  </si>
  <si>
    <t>夜間対応型訪問介護</t>
    <rPh sb="0" eb="2">
      <t>ヤカン</t>
    </rPh>
    <rPh sb="2" eb="4">
      <t>タイオウ</t>
    </rPh>
    <rPh sb="4" eb="5">
      <t>ガタ</t>
    </rPh>
    <rPh sb="5" eb="9">
      <t>ホ</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</si>
  <si>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</si>
  <si>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</si>
  <si>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宿泊費</t>
    <rPh sb="0" eb="2">
      <t>シュクハク</t>
    </rPh>
    <rPh sb="2" eb="3">
      <t>ヒ</t>
    </rPh>
    <phoneticPr fontId="4"/>
  </si>
  <si>
    <t>介護予防短期入所生活介護</t>
    <rPh sb="0" eb="2">
      <t>カイゴ</t>
    </rPh>
    <rPh sb="2" eb="4">
      <t>ヨボウ</t>
    </rPh>
    <rPh sb="4" eb="6">
      <t>タンキ</t>
    </rPh>
    <rPh sb="6" eb="8">
      <t>ニュウショ</t>
    </rPh>
    <rPh sb="8" eb="10">
      <t>セイカツ</t>
    </rPh>
    <rPh sb="10" eb="12">
      <t>カイゴ</t>
    </rPh>
    <phoneticPr fontId="4"/>
  </si>
  <si>
    <t>（指定地域密着型介護予防サービス関係軽減対象者票）</t>
    <rPh sb="3" eb="5">
      <t>チイキ</t>
    </rPh>
    <rPh sb="5" eb="8">
      <t>ミッチャクガタ</t>
    </rPh>
    <rPh sb="8" eb="10">
      <t>カイゴ</t>
    </rPh>
    <rPh sb="10" eb="12">
      <t>ヨボウ</t>
    </rPh>
    <phoneticPr fontId="3"/>
  </si>
  <si>
    <t>介護予防認知症対応型通所介護</t>
    <rPh sb="0" eb="2">
      <t>カイゴ</t>
    </rPh>
    <rPh sb="2" eb="4">
      <t>ヨボウ</t>
    </rPh>
    <rPh sb="4" eb="7">
      <t>ニンチショウ</t>
    </rPh>
    <rPh sb="7" eb="9">
      <t>タイオウ</t>
    </rPh>
    <rPh sb="9" eb="10">
      <t>カタ</t>
    </rPh>
    <rPh sb="10" eb="12">
      <t>ツウショ</t>
    </rPh>
    <rPh sb="12" eb="14">
      <t>カイゴ</t>
    </rPh>
    <phoneticPr fontId="4"/>
  </si>
  <si>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4"/>
  </si>
  <si>
    <t>Ｇ２</t>
    <phoneticPr fontId="4"/>
  </si>
  <si>
    <t>Ｈ２</t>
    <phoneticPr fontId="4"/>
  </si>
  <si>
    <t>Ｉ２</t>
    <phoneticPr fontId="4"/>
  </si>
  <si>
    <t>Ｊ２</t>
    <phoneticPr fontId="4"/>
  </si>
  <si>
    <t/>
  </si>
  <si>
    <t>（指定介護福祉施設サービス関係補助額市町村別配分票）</t>
    <rPh sb="3" eb="5">
      <t>カイゴ</t>
    </rPh>
    <rPh sb="5" eb="7">
      <t>フクシ</t>
    </rPh>
    <rPh sb="7" eb="9">
      <t>シセツ</t>
    </rPh>
    <rPh sb="15" eb="18">
      <t>ホジョガク</t>
    </rPh>
    <rPh sb="18" eb="21">
      <t>シチョウソン</t>
    </rPh>
    <rPh sb="21" eb="22">
      <t>ベツ</t>
    </rPh>
    <rPh sb="22" eb="24">
      <t>ハイブン</t>
    </rPh>
    <phoneticPr fontId="3"/>
  </si>
  <si>
    <t>圏域</t>
    <rPh sb="0" eb="2">
      <t>ケンイキ</t>
    </rPh>
    <phoneticPr fontId="4"/>
  </si>
  <si>
    <t>助成申請先　　　市町村名</t>
    <rPh sb="0" eb="2">
      <t>ジョセイ</t>
    </rPh>
    <rPh sb="2" eb="4">
      <t>シンセイ</t>
    </rPh>
    <rPh sb="4" eb="5">
      <t>サキ</t>
    </rPh>
    <rPh sb="8" eb="11">
      <t>シチョウソン</t>
    </rPh>
    <rPh sb="11" eb="12">
      <t>メイ</t>
    </rPh>
    <phoneticPr fontId="4"/>
  </si>
  <si>
    <t>利用者負担軽減額</t>
    <rPh sb="0" eb="3">
      <t>リヨウシャ</t>
    </rPh>
    <rPh sb="3" eb="5">
      <t>フタン</t>
    </rPh>
    <rPh sb="5" eb="7">
      <t>ケイゲン</t>
    </rPh>
    <rPh sb="7" eb="8">
      <t>ガク</t>
    </rPh>
    <phoneticPr fontId="4"/>
  </si>
  <si>
    <r>
      <t>各 市 町 村 補 助 額</t>
    </r>
    <r>
      <rPr>
        <sz val="8"/>
        <rFont val="ＭＳ 明朝"/>
        <family val="1"/>
        <charset val="128"/>
      </rPr>
      <t xml:space="preserve">　　　　　   　　　　　　           </t>
    </r>
    <rPh sb="0" eb="1">
      <t>カク</t>
    </rPh>
    <rPh sb="2" eb="7">
      <t>シチョウソン</t>
    </rPh>
    <rPh sb="8" eb="13">
      <t>ホジョガク</t>
    </rPh>
    <phoneticPr fontId="4"/>
  </si>
  <si>
    <r>
      <t>（Ａ</t>
    </r>
    <r>
      <rPr>
        <b/>
        <sz val="8"/>
        <rFont val="ＭＳ 明朝"/>
        <family val="1"/>
        <charset val="128"/>
      </rPr>
      <t>１</t>
    </r>
    <r>
      <rPr>
        <sz val="11"/>
        <rFont val="ＭＳ 明朝"/>
        <family val="1"/>
        <charset val="128"/>
      </rPr>
      <t>／総括表B１×総括表</t>
    </r>
    <r>
      <rPr>
        <b/>
        <sz val="8"/>
        <rFont val="ＭＳ 明朝"/>
        <family val="1"/>
        <charset val="128"/>
      </rPr>
      <t>Ｇ１</t>
    </r>
    <r>
      <rPr>
        <sz val="11"/>
        <rFont val="ＭＳ 明朝"/>
        <family val="1"/>
        <charset val="128"/>
      </rPr>
      <t>）</t>
    </r>
    <rPh sb="4" eb="6">
      <t>ソウカツ</t>
    </rPh>
    <rPh sb="6" eb="7">
      <t>ヒョウ</t>
    </rPh>
    <rPh sb="10" eb="12">
      <t>ソウカツ</t>
    </rPh>
    <rPh sb="12" eb="13">
      <t>ヒョウ</t>
    </rPh>
    <phoneticPr fontId="4"/>
  </si>
  <si>
    <t>Ｂ１　介護福祉施設サービス</t>
    <rPh sb="3" eb="5">
      <t>カイゴ</t>
    </rPh>
    <rPh sb="5" eb="7">
      <t>フクシ</t>
    </rPh>
    <rPh sb="7" eb="9">
      <t>シセツ</t>
    </rPh>
    <phoneticPr fontId="4"/>
  </si>
  <si>
    <t>合</t>
    <rPh sb="0" eb="1">
      <t>ゴウケイ</t>
    </rPh>
    <phoneticPr fontId="4"/>
  </si>
  <si>
    <t>Ａ２</t>
    <phoneticPr fontId="4"/>
  </si>
  <si>
    <t>Ｂ２</t>
    <phoneticPr fontId="4"/>
  </si>
  <si>
    <t>※総括票のＧ１(補助額)が０円の時は各市町村補助額も０円となります。</t>
    <rPh sb="1" eb="3">
      <t>ソウカツ</t>
    </rPh>
    <rPh sb="3" eb="4">
      <t>ヒョウ</t>
    </rPh>
    <rPh sb="8" eb="10">
      <t>ホジョ</t>
    </rPh>
    <rPh sb="10" eb="11">
      <t>ガク</t>
    </rPh>
    <rPh sb="14" eb="15">
      <t>エン</t>
    </rPh>
    <rPh sb="16" eb="17">
      <t>トキ</t>
    </rPh>
    <rPh sb="18" eb="19">
      <t>カク</t>
    </rPh>
    <rPh sb="19" eb="22">
      <t>シチョウソン</t>
    </rPh>
    <rPh sb="22" eb="24">
      <t>ホジョ</t>
    </rPh>
    <rPh sb="24" eb="25">
      <t>ガク</t>
    </rPh>
    <rPh sb="26" eb="28">
      <t>０エン</t>
    </rPh>
    <phoneticPr fontId="4"/>
  </si>
  <si>
    <t>（指定地域密着型介護老人福祉施設入所者生活介護関係補助額市町村別配分票）</t>
    <rPh sb="3" eb="5">
      <t>チイキ</t>
    </rPh>
    <rPh sb="5" eb="8">
      <t>ミッチャクガタ</t>
    </rPh>
    <rPh sb="8" eb="10">
      <t>カイゴ</t>
    </rPh>
    <rPh sb="10" eb="12">
      <t>ロウジン</t>
    </rPh>
    <rPh sb="12" eb="14">
      <t>フクシ</t>
    </rPh>
    <rPh sb="14" eb="16">
      <t>シセツ</t>
    </rPh>
    <rPh sb="16" eb="19">
      <t>ニュウショシャ</t>
    </rPh>
    <rPh sb="19" eb="21">
      <t>セイカツ</t>
    </rPh>
    <rPh sb="21" eb="22">
      <t>スケ</t>
    </rPh>
    <rPh sb="22" eb="23">
      <t>ユズル</t>
    </rPh>
    <rPh sb="23" eb="25">
      <t>カンケイ</t>
    </rPh>
    <rPh sb="25" eb="27">
      <t>ホジョ</t>
    </rPh>
    <rPh sb="27" eb="28">
      <t>ガク</t>
    </rPh>
    <rPh sb="28" eb="31">
      <t>シチョウソン</t>
    </rPh>
    <rPh sb="31" eb="32">
      <t>ベツ</t>
    </rPh>
    <rPh sb="32" eb="34">
      <t>ハイブン</t>
    </rPh>
    <phoneticPr fontId="3"/>
  </si>
  <si>
    <r>
      <t>（Ａ</t>
    </r>
    <r>
      <rPr>
        <b/>
        <sz val="8"/>
        <rFont val="ＭＳ 明朝"/>
        <family val="1"/>
        <charset val="128"/>
      </rPr>
      <t>１</t>
    </r>
    <r>
      <rPr>
        <sz val="11"/>
        <rFont val="ＭＳ 明朝"/>
        <family val="1"/>
        <charset val="128"/>
      </rPr>
      <t>／総括表B２×総括表</t>
    </r>
    <r>
      <rPr>
        <b/>
        <sz val="8"/>
        <rFont val="ＭＳ 明朝"/>
        <family val="1"/>
        <charset val="128"/>
      </rPr>
      <t>Ｇ２</t>
    </r>
    <r>
      <rPr>
        <sz val="11"/>
        <rFont val="ＭＳ 明朝"/>
        <family val="1"/>
        <charset val="128"/>
      </rPr>
      <t>）</t>
    </r>
    <rPh sb="4" eb="6">
      <t>ソウカツ</t>
    </rPh>
    <rPh sb="6" eb="7">
      <t>ヒョウ</t>
    </rPh>
    <rPh sb="10" eb="12">
      <t>ソウカツ</t>
    </rPh>
    <rPh sb="12" eb="13">
      <t>ヒョウ</t>
    </rPh>
    <phoneticPr fontId="4"/>
  </si>
  <si>
    <t>Ｂ１　地域密着型介護老人福祉施設入所者生活介護</t>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phoneticPr fontId="4"/>
  </si>
  <si>
    <t>（指定居宅サービス関係補助額市町村別配分票）</t>
    <rPh sb="3" eb="5">
      <t>キョタク</t>
    </rPh>
    <rPh sb="9" eb="11">
      <t>カンケイ</t>
    </rPh>
    <rPh sb="11" eb="13">
      <t>ホジョ</t>
    </rPh>
    <rPh sb="13" eb="14">
      <t>ガク</t>
    </rPh>
    <rPh sb="14" eb="17">
      <t>シチョウソン</t>
    </rPh>
    <rPh sb="17" eb="18">
      <t>ベツ</t>
    </rPh>
    <rPh sb="18" eb="20">
      <t>ハイブン</t>
    </rPh>
    <phoneticPr fontId="3"/>
  </si>
  <si>
    <t>助成申請先
市町村名</t>
    <rPh sb="0" eb="2">
      <t>ジョセイ</t>
    </rPh>
    <rPh sb="2" eb="4">
      <t>シンセイ</t>
    </rPh>
    <rPh sb="4" eb="5">
      <t>サキ</t>
    </rPh>
    <rPh sb="6" eb="9">
      <t>シチョウソン</t>
    </rPh>
    <rPh sb="9" eb="10">
      <t>メイ</t>
    </rPh>
    <phoneticPr fontId="4"/>
  </si>
  <si>
    <t>各市町村補助額</t>
    <rPh sb="0" eb="1">
      <t>カク</t>
    </rPh>
    <rPh sb="1" eb="4">
      <t>シチョウソン</t>
    </rPh>
    <rPh sb="4" eb="7">
      <t>ホジョガク</t>
    </rPh>
    <phoneticPr fontId="4"/>
  </si>
  <si>
    <t>Ａ１～Ｃ１／総括表B４～B６×総括表Ｇ４～Ｇ６</t>
    <rPh sb="6" eb="8">
      <t>ソウカツ</t>
    </rPh>
    <rPh sb="8" eb="9">
      <t>ヒョウ</t>
    </rPh>
    <rPh sb="15" eb="17">
      <t>ソウカツ</t>
    </rPh>
    <rPh sb="17" eb="18">
      <t>ヒョウ</t>
    </rPh>
    <phoneticPr fontId="4"/>
  </si>
  <si>
    <r>
      <t>Ａ１</t>
    </r>
    <r>
      <rPr>
        <sz val="11"/>
        <rFont val="ＭＳ 明朝"/>
        <family val="1"/>
        <charset val="128"/>
      </rPr>
      <t xml:space="preserve"> 訪問</t>
    </r>
    <rPh sb="3" eb="5">
      <t>ホウモン</t>
    </rPh>
    <phoneticPr fontId="4"/>
  </si>
  <si>
    <r>
      <t>Ｂ１</t>
    </r>
    <r>
      <rPr>
        <sz val="11"/>
        <rFont val="ＭＳ 明朝"/>
        <family val="1"/>
        <charset val="128"/>
      </rPr>
      <t xml:space="preserve"> 通所</t>
    </r>
    <rPh sb="3" eb="5">
      <t>ツウショ</t>
    </rPh>
    <phoneticPr fontId="4"/>
  </si>
  <si>
    <r>
      <t>Ｃ１</t>
    </r>
    <r>
      <rPr>
        <sz val="11"/>
        <rFont val="ＭＳ 明朝"/>
        <family val="1"/>
        <charset val="128"/>
      </rPr>
      <t xml:space="preserve"> 短期</t>
    </r>
    <rPh sb="3" eb="5">
      <t>タンキ</t>
    </rPh>
    <phoneticPr fontId="4"/>
  </si>
  <si>
    <r>
      <t>Ｄ１</t>
    </r>
    <r>
      <rPr>
        <sz val="11"/>
        <rFont val="ＭＳ 明朝"/>
        <family val="1"/>
        <charset val="128"/>
      </rPr>
      <t xml:space="preserve"> 訪問</t>
    </r>
    <rPh sb="3" eb="5">
      <t>ホウモン</t>
    </rPh>
    <phoneticPr fontId="4"/>
  </si>
  <si>
    <r>
      <t>Ｅ１</t>
    </r>
    <r>
      <rPr>
        <sz val="11"/>
        <rFont val="ＭＳ 明朝"/>
        <family val="1"/>
        <charset val="128"/>
      </rPr>
      <t xml:space="preserve"> 通所</t>
    </r>
    <rPh sb="3" eb="5">
      <t>ツウショ</t>
    </rPh>
    <phoneticPr fontId="4"/>
  </si>
  <si>
    <r>
      <t>Ｆ１</t>
    </r>
    <r>
      <rPr>
        <sz val="11"/>
        <rFont val="ＭＳ 明朝"/>
        <family val="1"/>
        <charset val="128"/>
      </rPr>
      <t xml:space="preserve"> 短期</t>
    </r>
    <rPh sb="3" eb="5">
      <t>タンキ</t>
    </rPh>
    <phoneticPr fontId="4"/>
  </si>
  <si>
    <t>Ａ２</t>
    <phoneticPr fontId="4"/>
  </si>
  <si>
    <t>Ｂ２</t>
    <phoneticPr fontId="4"/>
  </si>
  <si>
    <t xml:space="preserve">Ｃ２ </t>
    <phoneticPr fontId="4"/>
  </si>
  <si>
    <r>
      <t>Ｄ２</t>
    </r>
    <r>
      <rPr>
        <b/>
        <sz val="11"/>
        <rFont val="ＭＳ 明朝"/>
        <family val="1"/>
        <charset val="128"/>
      </rPr>
      <t xml:space="preserve"> </t>
    </r>
    <phoneticPr fontId="4"/>
  </si>
  <si>
    <t>Ｅ２</t>
    <phoneticPr fontId="4"/>
  </si>
  <si>
    <t>Ｆ２</t>
    <phoneticPr fontId="4"/>
  </si>
  <si>
    <t>計</t>
    <rPh sb="0" eb="1">
      <t>ゴウケイ</t>
    </rPh>
    <phoneticPr fontId="4"/>
  </si>
  <si>
    <t>政令・中核市</t>
    <rPh sb="0" eb="2">
      <t>セイレイ</t>
    </rPh>
    <rPh sb="3" eb="5">
      <t>チュウカク</t>
    </rPh>
    <rPh sb="5" eb="6">
      <t>シ</t>
    </rPh>
    <phoneticPr fontId="4"/>
  </si>
  <si>
    <t>横浜市</t>
  </si>
  <si>
    <t>川崎市</t>
  </si>
  <si>
    <t>横須賀市</t>
  </si>
  <si>
    <t>相模原市</t>
  </si>
  <si>
    <t>横須賀・
三浦
保健福祉
圏域</t>
    <rPh sb="0" eb="3">
      <t>ヨコスカ</t>
    </rPh>
    <rPh sb="5" eb="7">
      <t>ミウラ</t>
    </rPh>
    <rPh sb="8" eb="10">
      <t>ホケン</t>
    </rPh>
    <rPh sb="10" eb="12">
      <t>フクシ</t>
    </rPh>
    <rPh sb="13" eb="15">
      <t>ケンイキ</t>
    </rPh>
    <phoneticPr fontId="4"/>
  </si>
  <si>
    <t>鎌倉市</t>
  </si>
  <si>
    <t>逗子市</t>
  </si>
  <si>
    <t>三浦市</t>
  </si>
  <si>
    <t>葉山町</t>
  </si>
  <si>
    <t>県央
保健福祉
圏域</t>
    <rPh sb="0" eb="2">
      <t>ケンオウ</t>
    </rPh>
    <rPh sb="3" eb="5">
      <t>ホケン</t>
    </rPh>
    <rPh sb="5" eb="7">
      <t>フクシ</t>
    </rPh>
    <rPh sb="8" eb="10">
      <t>ケンイキ</t>
    </rPh>
    <phoneticPr fontId="4"/>
  </si>
  <si>
    <t>厚木市</t>
  </si>
  <si>
    <t>大和市</t>
  </si>
  <si>
    <t>海老名市</t>
  </si>
  <si>
    <t>座間市</t>
  </si>
  <si>
    <t>綾瀬市</t>
  </si>
  <si>
    <t>愛川町</t>
  </si>
  <si>
    <t>清川村</t>
  </si>
  <si>
    <t>湘南西部
保健福祉
圏域</t>
    <rPh sb="0" eb="2">
      <t>ショウナン</t>
    </rPh>
    <rPh sb="2" eb="4">
      <t>セイブ</t>
    </rPh>
    <rPh sb="5" eb="7">
      <t>ホケン</t>
    </rPh>
    <rPh sb="7" eb="9">
      <t>フクシ</t>
    </rPh>
    <rPh sb="10" eb="12">
      <t>ケンイキ</t>
    </rPh>
    <phoneticPr fontId="4"/>
  </si>
  <si>
    <t>平塚市</t>
  </si>
  <si>
    <t>秦野市</t>
  </si>
  <si>
    <t>伊勢原市</t>
  </si>
  <si>
    <t>大磯町</t>
  </si>
  <si>
    <t>二宮町</t>
  </si>
  <si>
    <t>湘南東部
保健福祉
圏域</t>
    <rPh sb="0" eb="2">
      <t>ショウナン</t>
    </rPh>
    <rPh sb="2" eb="4">
      <t>トウブ</t>
    </rPh>
    <rPh sb="5" eb="7">
      <t>ホケン</t>
    </rPh>
    <rPh sb="7" eb="9">
      <t>フクシ</t>
    </rPh>
    <rPh sb="10" eb="12">
      <t>ケンイキ</t>
    </rPh>
    <phoneticPr fontId="4"/>
  </si>
  <si>
    <t>藤沢市</t>
  </si>
  <si>
    <t>茅ヶ崎市</t>
  </si>
  <si>
    <t>寒川町</t>
  </si>
  <si>
    <t>県西
保健福祉
圏域</t>
    <rPh sb="0" eb="2">
      <t>ケンセイ</t>
    </rPh>
    <rPh sb="3" eb="5">
      <t>ホケン</t>
    </rPh>
    <rPh sb="5" eb="7">
      <t>フクシ</t>
    </rPh>
    <rPh sb="8" eb="10">
      <t>ケンイキ</t>
    </rPh>
    <phoneticPr fontId="4"/>
  </si>
  <si>
    <t>南足柄市</t>
  </si>
  <si>
    <t>中井町</t>
  </si>
  <si>
    <t>大井町</t>
  </si>
  <si>
    <t>松田町</t>
  </si>
  <si>
    <t>山北町</t>
  </si>
  <si>
    <t>開成町</t>
  </si>
  <si>
    <t>小田原市</t>
  </si>
  <si>
    <t>箱根町</t>
  </si>
  <si>
    <t>真鶴町</t>
  </si>
  <si>
    <t>湯河原町</t>
  </si>
  <si>
    <t>その他
（県外）</t>
    <rPh sb="0" eb="3">
      <t>ソノタ</t>
    </rPh>
    <rPh sb="5" eb="7">
      <t>ケンガイ</t>
    </rPh>
    <phoneticPr fontId="4"/>
  </si>
  <si>
    <r>
      <t xml:space="preserve">Ａ１
</t>
    </r>
    <r>
      <rPr>
        <sz val="9"/>
        <rFont val="ＭＳ 明朝"/>
        <family val="1"/>
        <charset val="128"/>
      </rPr>
      <t>定期巡回・随時対応型訪問介護看護</t>
    </r>
    <rPh sb="3" eb="5">
      <t>テイキ</t>
    </rPh>
    <rPh sb="5" eb="7">
      <t>ジュンカイ</t>
    </rPh>
    <rPh sb="8" eb="10">
      <t>ズイジ</t>
    </rPh>
    <rPh sb="10" eb="13">
      <t>タイオウガタ</t>
    </rPh>
    <rPh sb="13" eb="15">
      <t>ホウモン</t>
    </rPh>
    <rPh sb="15" eb="17">
      <t>カイゴ</t>
    </rPh>
    <rPh sb="17" eb="19">
      <t>カンゴ</t>
    </rPh>
    <phoneticPr fontId="4"/>
  </si>
  <si>
    <r>
      <t xml:space="preserve">C１
</t>
    </r>
    <r>
      <rPr>
        <sz val="9"/>
        <rFont val="ＭＳ 明朝"/>
        <family val="1"/>
        <charset val="128"/>
      </rPr>
      <t>定期巡回・随時対応型訪問介護看護</t>
    </r>
    <rPh sb="3" eb="5">
      <t>テイキ</t>
    </rPh>
    <rPh sb="5" eb="7">
      <t>ジュンカイ</t>
    </rPh>
    <rPh sb="8" eb="10">
      <t>ズイジ</t>
    </rPh>
    <rPh sb="10" eb="13">
      <t>タイオウガタ</t>
    </rPh>
    <rPh sb="13" eb="15">
      <t>ホウモン</t>
    </rPh>
    <rPh sb="15" eb="17">
      <t>カイゴ</t>
    </rPh>
    <rPh sb="17" eb="19">
      <t>カンゴ</t>
    </rPh>
    <phoneticPr fontId="4"/>
  </si>
  <si>
    <t>（指定定期巡回・随時対応型訪問介護看護等関係補助額市町村別配分票）</t>
    <rPh sb="3" eb="5">
      <t>テイキ</t>
    </rPh>
    <rPh sb="5" eb="7">
      <t>ジュンカイ</t>
    </rPh>
    <rPh sb="8" eb="10">
      <t>ズイジ</t>
    </rPh>
    <rPh sb="10" eb="13">
      <t>タイオウガタ</t>
    </rPh>
    <rPh sb="13" eb="15">
      <t>ホウモン</t>
    </rPh>
    <rPh sb="15" eb="17">
      <t>カイゴ</t>
    </rPh>
    <rPh sb="17" eb="19">
      <t>カンゴ</t>
    </rPh>
    <rPh sb="19" eb="20">
      <t>ナド</t>
    </rPh>
    <rPh sb="20" eb="22">
      <t>カンケイ</t>
    </rPh>
    <rPh sb="22" eb="24">
      <t>ホジョ</t>
    </rPh>
    <rPh sb="24" eb="25">
      <t>ガク</t>
    </rPh>
    <rPh sb="25" eb="28">
      <t>シチョウソン</t>
    </rPh>
    <rPh sb="28" eb="29">
      <t>ベツ</t>
    </rPh>
    <rPh sb="29" eb="31">
      <t>ハイブン</t>
    </rPh>
    <phoneticPr fontId="3"/>
  </si>
  <si>
    <t>※総括票のＧ２(補助額)が０円の時は各市町村補助額も０円となります。</t>
    <rPh sb="1" eb="3">
      <t>ソウカツ</t>
    </rPh>
    <rPh sb="3" eb="4">
      <t>ヒョウ</t>
    </rPh>
    <rPh sb="8" eb="10">
      <t>ホジョ</t>
    </rPh>
    <rPh sb="10" eb="11">
      <t>ガク</t>
    </rPh>
    <rPh sb="14" eb="15">
      <t>エン</t>
    </rPh>
    <rPh sb="16" eb="17">
      <t>トキ</t>
    </rPh>
    <rPh sb="18" eb="19">
      <t>カク</t>
    </rPh>
    <rPh sb="19" eb="22">
      <t>シチョウソン</t>
    </rPh>
    <rPh sb="22" eb="24">
      <t>ホジョ</t>
    </rPh>
    <rPh sb="24" eb="25">
      <t>ガク</t>
    </rPh>
    <rPh sb="26" eb="28">
      <t>０エン</t>
    </rPh>
    <phoneticPr fontId="4"/>
  </si>
  <si>
    <t>※総括票のＧ４～６(補助額)が０円の時は各市町村補助額も０円となります。</t>
    <rPh sb="1" eb="3">
      <t>ソウカツ</t>
    </rPh>
    <rPh sb="3" eb="4">
      <t>ヒョウ</t>
    </rPh>
    <rPh sb="10" eb="12">
      <t>ホジョ</t>
    </rPh>
    <rPh sb="12" eb="13">
      <t>ガク</t>
    </rPh>
    <rPh sb="16" eb="17">
      <t>エン</t>
    </rPh>
    <rPh sb="18" eb="19">
      <t>トキ</t>
    </rPh>
    <rPh sb="20" eb="21">
      <t>カク</t>
    </rPh>
    <rPh sb="21" eb="24">
      <t>シチョウソン</t>
    </rPh>
    <rPh sb="24" eb="26">
      <t>ホジョ</t>
    </rPh>
    <rPh sb="26" eb="27">
      <t>ガク</t>
    </rPh>
    <rPh sb="28" eb="30">
      <t>０エン</t>
    </rPh>
    <phoneticPr fontId="4"/>
  </si>
  <si>
    <t>Ｅ１　介護サービス費</t>
    <rPh sb="3" eb="5">
      <t>カイゴ</t>
    </rPh>
    <rPh sb="5" eb="10">
      <t>サービスヒ</t>
    </rPh>
    <phoneticPr fontId="1"/>
  </si>
  <si>
    <r>
      <t>Ｆ１　　　　</t>
    </r>
    <r>
      <rPr>
        <sz val="10"/>
        <rFont val="ＭＳ 明朝"/>
        <family val="1"/>
        <charset val="128"/>
      </rPr>
      <t>食費負担</t>
    </r>
    <rPh sb="6" eb="8">
      <t>ショクヒ</t>
    </rPh>
    <rPh sb="8" eb="10">
      <t>フタン</t>
    </rPh>
    <phoneticPr fontId="1"/>
  </si>
  <si>
    <r>
      <t>Ｇ１　　　　</t>
    </r>
    <r>
      <rPr>
        <sz val="10"/>
        <rFont val="ＭＳ 明朝"/>
        <family val="1"/>
        <charset val="128"/>
      </rPr>
      <t>宿泊費</t>
    </r>
    <rPh sb="6" eb="8">
      <t>シュクハク</t>
    </rPh>
    <rPh sb="8" eb="9">
      <t>ヒ</t>
    </rPh>
    <phoneticPr fontId="1"/>
  </si>
  <si>
    <r>
      <t>Ｈ１　　</t>
    </r>
    <r>
      <rPr>
        <sz val="10"/>
        <rFont val="ＭＳ 明朝"/>
        <family val="1"/>
        <charset val="128"/>
      </rPr>
      <t xml:space="preserve">  計</t>
    </r>
    <rPh sb="6" eb="7">
      <t>ケイ</t>
    </rPh>
    <phoneticPr fontId="1"/>
  </si>
  <si>
    <t>D１　介護サービス費</t>
    <rPh sb="3" eb="5">
      <t>カイゴ</t>
    </rPh>
    <phoneticPr fontId="4"/>
  </si>
  <si>
    <t>定期巡回・随時対
応型訪問介護看護</t>
    <rPh sb="0" eb="2">
      <t>テイキ</t>
    </rPh>
    <rPh sb="2" eb="4">
      <t>ジュンカイ</t>
    </rPh>
    <rPh sb="5" eb="7">
      <t>ズイジ</t>
    </rPh>
    <rPh sb="7" eb="8">
      <t>タイ</t>
    </rPh>
    <rPh sb="9" eb="10">
      <t>オウ</t>
    </rPh>
    <rPh sb="10" eb="11">
      <t>カタ</t>
    </rPh>
    <rPh sb="11" eb="13">
      <t>ホウモン</t>
    </rPh>
    <rPh sb="13" eb="15">
      <t>カイゴ</t>
    </rPh>
    <rPh sb="15" eb="17">
      <t>カンゴ</t>
    </rPh>
    <phoneticPr fontId="3"/>
  </si>
  <si>
    <t>Ｈ２</t>
    <phoneticPr fontId="4"/>
  </si>
  <si>
    <t>G２</t>
    <phoneticPr fontId="4"/>
  </si>
  <si>
    <t>様式番号は市で定めているものとなるため、県の調査票番号と異なります。</t>
    <rPh sb="0" eb="2">
      <t>ヨウシキ</t>
    </rPh>
    <rPh sb="2" eb="4">
      <t>バンゴウ</t>
    </rPh>
    <rPh sb="5" eb="6">
      <t>シ</t>
    </rPh>
    <rPh sb="7" eb="8">
      <t>サダ</t>
    </rPh>
    <rPh sb="20" eb="21">
      <t>ケン</t>
    </rPh>
    <rPh sb="22" eb="25">
      <t>チョウサヒョウ</t>
    </rPh>
    <rPh sb="25" eb="27">
      <t>バンゴウ</t>
    </rPh>
    <rPh sb="28" eb="29">
      <t>コト</t>
    </rPh>
    <phoneticPr fontId="3"/>
  </si>
  <si>
    <t>記入要領については、県調査票番号に該当する様式をご確認ください。</t>
    <rPh sb="0" eb="2">
      <t>キニュウ</t>
    </rPh>
    <rPh sb="2" eb="4">
      <t>ヨウリョウ</t>
    </rPh>
    <rPh sb="10" eb="11">
      <t>ケン</t>
    </rPh>
    <rPh sb="11" eb="14">
      <t>チョウサヒョウ</t>
    </rPh>
    <rPh sb="14" eb="16">
      <t>バンゴウ</t>
    </rPh>
    <rPh sb="17" eb="19">
      <t>ガイトウ</t>
    </rPh>
    <rPh sb="21" eb="23">
      <t>ヨウシキ</t>
    </rPh>
    <rPh sb="25" eb="27">
      <t>カクニン</t>
    </rPh>
    <phoneticPr fontId="3"/>
  </si>
  <si>
    <t>内容</t>
    <rPh sb="0" eb="2">
      <t>ナイヨウ</t>
    </rPh>
    <phoneticPr fontId="3"/>
  </si>
  <si>
    <t>県調査票番号</t>
    <rPh sb="0" eb="1">
      <t>ケン</t>
    </rPh>
    <rPh sb="1" eb="4">
      <t>チョウサヒョウ</t>
    </rPh>
    <rPh sb="4" eb="6">
      <t>バンゴウ</t>
    </rPh>
    <phoneticPr fontId="3"/>
  </si>
  <si>
    <t>軽減対象者調書</t>
    <rPh sb="0" eb="2">
      <t>ケイゲン</t>
    </rPh>
    <rPh sb="2" eb="4">
      <t>タイショウ</t>
    </rPh>
    <rPh sb="4" eb="5">
      <t>シャ</t>
    </rPh>
    <rPh sb="5" eb="7">
      <t>チョウショ</t>
    </rPh>
    <phoneticPr fontId="3"/>
  </si>
  <si>
    <t>訪問介護、通所介護、短期入所生活介護</t>
    <rPh sb="0" eb="2">
      <t>ホウモン</t>
    </rPh>
    <rPh sb="2" eb="4">
      <t>カイゴ</t>
    </rPh>
    <rPh sb="5" eb="7">
      <t>ツウショ</t>
    </rPh>
    <rPh sb="7" eb="9">
      <t>カイゴ</t>
    </rPh>
    <rPh sb="10" eb="12">
      <t>タンキ</t>
    </rPh>
    <rPh sb="12" eb="14">
      <t>ニュウショ</t>
    </rPh>
    <rPh sb="14" eb="16">
      <t>セイカツ</t>
    </rPh>
    <rPh sb="16" eb="18">
      <t>カイゴ</t>
    </rPh>
    <phoneticPr fontId="3"/>
  </si>
  <si>
    <t>様式３号</t>
    <rPh sb="0" eb="2">
      <t>ヨウシキ</t>
    </rPh>
    <rPh sb="3" eb="4">
      <t>ゴウ</t>
    </rPh>
    <phoneticPr fontId="3"/>
  </si>
  <si>
    <t>第２号様式の２</t>
    <rPh sb="0" eb="1">
      <t>ダイ</t>
    </rPh>
    <rPh sb="2" eb="3">
      <t>ゴウ</t>
    </rPh>
    <rPh sb="3" eb="5">
      <t>ヨウシキ</t>
    </rPh>
    <phoneticPr fontId="3"/>
  </si>
  <si>
    <t>様式４号</t>
    <rPh sb="0" eb="2">
      <t>ヨウシキ</t>
    </rPh>
    <rPh sb="3" eb="4">
      <t>ゴウ</t>
    </rPh>
    <phoneticPr fontId="3"/>
  </si>
  <si>
    <t>第２号様式の３</t>
    <rPh sb="0" eb="1">
      <t>ダイ</t>
    </rPh>
    <rPh sb="2" eb="3">
      <t>ゴウ</t>
    </rPh>
    <rPh sb="3" eb="5">
      <t>ヨウシキ</t>
    </rPh>
    <phoneticPr fontId="3"/>
  </si>
  <si>
    <t>様式５号</t>
    <rPh sb="0" eb="2">
      <t>ヨウシキ</t>
    </rPh>
    <rPh sb="3" eb="4">
      <t>ゴウ</t>
    </rPh>
    <phoneticPr fontId="3"/>
  </si>
  <si>
    <t>第２号様式の４</t>
    <rPh sb="0" eb="1">
      <t>ダイ</t>
    </rPh>
    <rPh sb="2" eb="3">
      <t>ゴウ</t>
    </rPh>
    <rPh sb="3" eb="5">
      <t>ヨウシキ</t>
    </rPh>
    <phoneticPr fontId="3"/>
  </si>
  <si>
    <t>介護予防認知症対応型通所介護、介護予防小規模多機能型居宅介護</t>
    <rPh sb="0" eb="2">
      <t>カイゴ</t>
    </rPh>
    <rPh sb="2" eb="4">
      <t>ヨボウ</t>
    </rPh>
    <rPh sb="4" eb="7">
      <t>ニンチショウ</t>
    </rPh>
    <rPh sb="7" eb="9">
      <t>タイオウ</t>
    </rPh>
    <rPh sb="9" eb="10">
      <t>カタ</t>
    </rPh>
    <rPh sb="10" eb="12">
      <t>ツウショ</t>
    </rPh>
    <rPh sb="12" eb="14">
      <t>カイゴ</t>
    </rPh>
    <rPh sb="15" eb="17">
      <t>カイゴ</t>
    </rPh>
    <rPh sb="17" eb="19">
      <t>ヨボウ</t>
    </rPh>
    <rPh sb="19" eb="22">
      <t>ショウキボ</t>
    </rPh>
    <rPh sb="22" eb="25">
      <t>タキノウ</t>
    </rPh>
    <rPh sb="25" eb="26">
      <t>カタ</t>
    </rPh>
    <rPh sb="26" eb="28">
      <t>キョタク</t>
    </rPh>
    <rPh sb="28" eb="30">
      <t>カイゴ</t>
    </rPh>
    <phoneticPr fontId="3"/>
  </si>
  <si>
    <t>様式６号</t>
    <rPh sb="0" eb="2">
      <t>ヨウシキ</t>
    </rPh>
    <rPh sb="3" eb="4">
      <t>ゴウ</t>
    </rPh>
    <phoneticPr fontId="3"/>
  </si>
  <si>
    <t>第２号様式の５</t>
    <rPh sb="0" eb="1">
      <t>ダイ</t>
    </rPh>
    <rPh sb="2" eb="3">
      <t>ゴウ</t>
    </rPh>
    <rPh sb="3" eb="5">
      <t>ヨウシキ</t>
    </rPh>
    <phoneticPr fontId="3"/>
  </si>
  <si>
    <t>様式１号</t>
    <rPh sb="0" eb="2">
      <t>ヨウシキ</t>
    </rPh>
    <rPh sb="3" eb="4">
      <t>ゴウ</t>
    </rPh>
    <phoneticPr fontId="3"/>
  </si>
  <si>
    <t>第２号様式の６</t>
    <rPh sb="0" eb="1">
      <t>ダイ</t>
    </rPh>
    <rPh sb="2" eb="3">
      <t>ゴウ</t>
    </rPh>
    <rPh sb="3" eb="5">
      <t>ヨウシキ</t>
    </rPh>
    <phoneticPr fontId="3"/>
  </si>
  <si>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3"/>
  </si>
  <si>
    <t>様式２号</t>
    <rPh sb="0" eb="2">
      <t>ヨウシキ</t>
    </rPh>
    <rPh sb="3" eb="4">
      <t>ゴウ</t>
    </rPh>
    <phoneticPr fontId="3"/>
  </si>
  <si>
    <t>軽減市町村別調書</t>
    <rPh sb="0" eb="2">
      <t>ケイゲン</t>
    </rPh>
    <rPh sb="2" eb="5">
      <t>シチョウソン</t>
    </rPh>
    <rPh sb="5" eb="6">
      <t>ベツ</t>
    </rPh>
    <rPh sb="6" eb="8">
      <t>チョウショ</t>
    </rPh>
    <phoneticPr fontId="3"/>
  </si>
  <si>
    <t>様式１０号</t>
    <rPh sb="0" eb="2">
      <t>ヨウシキ</t>
    </rPh>
    <rPh sb="4" eb="5">
      <t>ゴウ</t>
    </rPh>
    <phoneticPr fontId="3"/>
  </si>
  <si>
    <t>第３号様式の２</t>
    <rPh sb="0" eb="1">
      <t>ダイ</t>
    </rPh>
    <rPh sb="2" eb="3">
      <t>ゴウ</t>
    </rPh>
    <rPh sb="3" eb="5">
      <t>ヨウシキ</t>
    </rPh>
    <phoneticPr fontId="3"/>
  </si>
  <si>
    <t>様式１１号</t>
    <rPh sb="0" eb="2">
      <t>ヨウシキ</t>
    </rPh>
    <rPh sb="4" eb="5">
      <t>ゴウ</t>
    </rPh>
    <phoneticPr fontId="3"/>
  </si>
  <si>
    <t>第３号様式の３</t>
    <rPh sb="0" eb="1">
      <t>ダイ</t>
    </rPh>
    <rPh sb="2" eb="3">
      <t>ゴウ</t>
    </rPh>
    <rPh sb="3" eb="5">
      <t>ヨウシキ</t>
    </rPh>
    <phoneticPr fontId="3"/>
  </si>
  <si>
    <t>様式１２号</t>
    <rPh sb="0" eb="2">
      <t>ヨウシキ</t>
    </rPh>
    <rPh sb="4" eb="5">
      <t>ゴウ</t>
    </rPh>
    <phoneticPr fontId="3"/>
  </si>
  <si>
    <t>第３号様式の４</t>
    <rPh sb="0" eb="1">
      <t>ダイ</t>
    </rPh>
    <rPh sb="2" eb="3">
      <t>ゴウ</t>
    </rPh>
    <rPh sb="3" eb="5">
      <t>ヨウシキ</t>
    </rPh>
    <phoneticPr fontId="3"/>
  </si>
  <si>
    <t>様式１３号</t>
    <rPh sb="0" eb="2">
      <t>ヨウシキ</t>
    </rPh>
    <rPh sb="4" eb="5">
      <t>ゴウ</t>
    </rPh>
    <phoneticPr fontId="3"/>
  </si>
  <si>
    <t>第３号様式の５</t>
    <rPh sb="0" eb="1">
      <t>ダイ</t>
    </rPh>
    <rPh sb="2" eb="3">
      <t>ゴウ</t>
    </rPh>
    <rPh sb="3" eb="5">
      <t>ヨウシキ</t>
    </rPh>
    <phoneticPr fontId="3"/>
  </si>
  <si>
    <t>様式８号</t>
    <rPh sb="0" eb="2">
      <t>ヨウシキ</t>
    </rPh>
    <rPh sb="3" eb="4">
      <t>ゴウ</t>
    </rPh>
    <phoneticPr fontId="3"/>
  </si>
  <si>
    <t>第３号様式の６</t>
    <rPh sb="0" eb="1">
      <t>ダイ</t>
    </rPh>
    <rPh sb="2" eb="3">
      <t>ゴウ</t>
    </rPh>
    <rPh sb="3" eb="5">
      <t>ヨウシキ</t>
    </rPh>
    <phoneticPr fontId="3"/>
  </si>
  <si>
    <t>様式９号</t>
    <rPh sb="0" eb="2">
      <t>ヨウシキ</t>
    </rPh>
    <rPh sb="3" eb="4">
      <t>ゴウ</t>
    </rPh>
    <phoneticPr fontId="3"/>
  </si>
  <si>
    <t>様式１５号</t>
    <rPh sb="0" eb="2">
      <t>ヨウシキ</t>
    </rPh>
    <rPh sb="4" eb="5">
      <t>ゴウ</t>
    </rPh>
    <phoneticPr fontId="3"/>
  </si>
  <si>
    <t>第２号様式の７</t>
    <rPh sb="0" eb="1">
      <t>ダイ</t>
    </rPh>
    <rPh sb="2" eb="3">
      <t>ゴウ</t>
    </rPh>
    <rPh sb="3" eb="5">
      <t>ヨウシキ</t>
    </rPh>
    <phoneticPr fontId="3"/>
  </si>
  <si>
    <t>第３号様式の７</t>
    <rPh sb="0" eb="1">
      <t>ダイ</t>
    </rPh>
    <rPh sb="2" eb="3">
      <t>ゴウ</t>
    </rPh>
    <rPh sb="3" eb="5">
      <t>ヨウシキ</t>
    </rPh>
    <phoneticPr fontId="3"/>
  </si>
  <si>
    <t>項目</t>
    <rPh sb="0" eb="2">
      <t>コウモク</t>
    </rPh>
    <phoneticPr fontId="4"/>
  </si>
  <si>
    <t>１／２
公費分</t>
    <rPh sb="4" eb="6">
      <t>コウヒ</t>
    </rPh>
    <rPh sb="6" eb="7">
      <t>ブン</t>
    </rPh>
    <phoneticPr fontId="4"/>
  </si>
  <si>
    <t>(実人員数)人</t>
    <rPh sb="1" eb="2">
      <t>ジツ</t>
    </rPh>
    <rPh sb="2" eb="4">
      <t>ジンイン</t>
    </rPh>
    <rPh sb="4" eb="5">
      <t>スウ</t>
    </rPh>
    <rPh sb="6" eb="7">
      <t>ニン</t>
    </rPh>
    <phoneticPr fontId="4"/>
  </si>
  <si>
    <t>介護福祉施設サービス</t>
    <rPh sb="0" eb="2">
      <t>カイゴ</t>
    </rPh>
    <rPh sb="2" eb="4">
      <t>フクシ</t>
    </rPh>
    <rPh sb="4" eb="6">
      <t>シセツ</t>
    </rPh>
    <phoneticPr fontId="4"/>
  </si>
  <si>
    <t>（人数）</t>
    <rPh sb="1" eb="3">
      <t>ニンズウ</t>
    </rPh>
    <phoneticPr fontId="4"/>
  </si>
  <si>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4"/>
  </si>
  <si>
    <t>訪問介護</t>
    <rPh sb="0" eb="2">
      <t>ホウモン</t>
    </rPh>
    <rPh sb="2" eb="4">
      <t>カイゴ</t>
    </rPh>
    <phoneticPr fontId="4"/>
  </si>
  <si>
    <t>夜間対応型訪問介護</t>
    <rPh sb="0" eb="2">
      <t>ヤカン</t>
    </rPh>
    <rPh sb="2" eb="5">
      <t>タイオウガタ</t>
    </rPh>
    <rPh sb="5" eb="7">
      <t>ホウモン</t>
    </rPh>
    <rPh sb="7" eb="9">
      <t>カイゴ</t>
    </rPh>
    <phoneticPr fontId="4"/>
  </si>
  <si>
    <t>Ａ８</t>
    <phoneticPr fontId="4"/>
  </si>
  <si>
    <t>Ｂ８</t>
    <phoneticPr fontId="4"/>
  </si>
  <si>
    <t>Ｃ８</t>
    <phoneticPr fontId="4"/>
  </si>
  <si>
    <t>Ｄ８</t>
    <phoneticPr fontId="4"/>
  </si>
  <si>
    <t>小規模多機能型居宅介護</t>
    <rPh sb="0" eb="3">
      <t>ショウキボ</t>
    </rPh>
    <rPh sb="3" eb="7">
      <t>タキノウガタ</t>
    </rPh>
    <rPh sb="7" eb="9">
      <t>キョタク</t>
    </rPh>
    <rPh sb="9" eb="11">
      <t>カイゴ</t>
    </rPh>
    <phoneticPr fontId="4"/>
  </si>
  <si>
    <t>Ａ９</t>
    <phoneticPr fontId="4"/>
  </si>
  <si>
    <t>Ｂ９</t>
    <phoneticPr fontId="4"/>
  </si>
  <si>
    <t>Ｃ９</t>
    <phoneticPr fontId="4"/>
  </si>
  <si>
    <t>Ｄ９</t>
    <phoneticPr fontId="4"/>
  </si>
  <si>
    <t>Ａ１０</t>
    <phoneticPr fontId="4"/>
  </si>
  <si>
    <t>Ｂ１０</t>
    <phoneticPr fontId="4"/>
  </si>
  <si>
    <t>Ｃ１０</t>
    <phoneticPr fontId="4"/>
  </si>
  <si>
    <t>Ｄ１０</t>
    <phoneticPr fontId="4"/>
  </si>
  <si>
    <t>Ａ１２</t>
    <phoneticPr fontId="4"/>
  </si>
  <si>
    <t>Ｂ１２</t>
    <phoneticPr fontId="4"/>
  </si>
  <si>
    <t>Ｄ１２</t>
    <phoneticPr fontId="4"/>
  </si>
  <si>
    <t>Ａ１３</t>
    <phoneticPr fontId="4"/>
  </si>
  <si>
    <t>Ｂ１３</t>
    <phoneticPr fontId="4"/>
  </si>
  <si>
    <t>Ｃ１３</t>
    <phoneticPr fontId="4"/>
  </si>
  <si>
    <t>Ｄ１３</t>
    <phoneticPr fontId="4"/>
  </si>
  <si>
    <t>Ｂ１４</t>
    <phoneticPr fontId="4"/>
  </si>
  <si>
    <t>Ｃ１４</t>
    <phoneticPr fontId="4"/>
  </si>
  <si>
    <t>Ｄ１４</t>
    <phoneticPr fontId="4"/>
  </si>
  <si>
    <t>軽減総額</t>
    <rPh sb="0" eb="2">
      <t>ケイゲン</t>
    </rPh>
    <rPh sb="2" eb="4">
      <t>ソウガク</t>
    </rPh>
    <phoneticPr fontId="4"/>
  </si>
  <si>
    <t>１０％相当額</t>
    <rPh sb="3" eb="6">
      <t>ソウトウガク</t>
    </rPh>
    <phoneticPr fontId="4"/>
  </si>
  <si>
    <t>全額公費分</t>
    <rPh sb="0" eb="2">
      <t>ゼンガク</t>
    </rPh>
    <rPh sb="2" eb="4">
      <t>コウヒ</t>
    </rPh>
    <rPh sb="4" eb="5">
      <t>ブン</t>
    </rPh>
    <phoneticPr fontId="4"/>
  </si>
  <si>
    <t>控除額　　　　　１％相当額</t>
    <rPh sb="0" eb="3">
      <t>コウジョガク</t>
    </rPh>
    <rPh sb="10" eb="13">
      <t>ソウトウガク</t>
    </rPh>
    <phoneticPr fontId="4"/>
  </si>
  <si>
    <r>
      <t>助成額（円）</t>
    </r>
    <r>
      <rPr>
        <sz val="11"/>
        <rFont val="ＭＳ 明朝"/>
        <family val="1"/>
        <charset val="128"/>
      </rPr>
      <t>　　　　　　　</t>
    </r>
    <rPh sb="0" eb="2">
      <t>ジョセイ</t>
    </rPh>
    <rPh sb="2" eb="3">
      <t>ガク</t>
    </rPh>
    <rPh sb="4" eb="5">
      <t>エン</t>
    </rPh>
    <phoneticPr fontId="4"/>
  </si>
  <si>
    <t>10％相当額</t>
    <rPh sb="3" eb="6">
      <t>ソウトウガク</t>
    </rPh>
    <phoneticPr fontId="4"/>
  </si>
  <si>
    <r>
      <t>助成請求額</t>
    </r>
    <r>
      <rPr>
        <sz val="9"/>
        <rFont val="ＭＳ 明朝"/>
        <family val="1"/>
        <charset val="128"/>
      </rPr>
      <t>　　　　　　　</t>
    </r>
    <rPh sb="0" eb="2">
      <t>ジョセイ</t>
    </rPh>
    <rPh sb="2" eb="4">
      <t>セイキュウ</t>
    </rPh>
    <rPh sb="4" eb="5">
      <t>ガク</t>
    </rPh>
    <phoneticPr fontId="4"/>
  </si>
  <si>
    <t>Ｈ４</t>
    <phoneticPr fontId="4"/>
  </si>
  <si>
    <t>（表中の※の説明）</t>
    <rPh sb="1" eb="3">
      <t>ヒョウチュウ</t>
    </rPh>
    <rPh sb="6" eb="8">
      <t>セツメイ</t>
    </rPh>
    <phoneticPr fontId="4"/>
  </si>
  <si>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4"/>
  </si>
  <si>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4"/>
  </si>
  <si>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4"/>
  </si>
  <si>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4"/>
  </si>
  <si>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4"/>
  </si>
  <si>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4"/>
  </si>
  <si>
    <t>※この様式は，適宜修正して使用できるものとする。</t>
    <rPh sb="3" eb="5">
      <t>ヨウシキ</t>
    </rPh>
    <rPh sb="7" eb="9">
      <t>テキギ</t>
    </rPh>
    <rPh sb="9" eb="11">
      <t>シュウセイ</t>
    </rPh>
    <rPh sb="13" eb="15">
      <t>シヨウ</t>
    </rPh>
    <phoneticPr fontId="4"/>
  </si>
  <si>
    <r>
      <t>Ｂ１</t>
    </r>
    <r>
      <rPr>
        <sz val="9"/>
        <rFont val="ＭＳ 明朝"/>
        <family val="1"/>
        <charset val="128"/>
      </rPr>
      <t xml:space="preserve"> 
看護小規模多機能型居宅介護</t>
    </r>
    <rPh sb="4" eb="6">
      <t>カンゴ</t>
    </rPh>
    <rPh sb="6" eb="9">
      <t>ショウキボ</t>
    </rPh>
    <rPh sb="9" eb="12">
      <t>タキノウ</t>
    </rPh>
    <rPh sb="12" eb="13">
      <t>ガタ</t>
    </rPh>
    <rPh sb="13" eb="15">
      <t>キョタク</t>
    </rPh>
    <rPh sb="15" eb="17">
      <t>カイゴ</t>
    </rPh>
    <phoneticPr fontId="4"/>
  </si>
  <si>
    <r>
      <t xml:space="preserve">D１
</t>
    </r>
    <r>
      <rPr>
        <sz val="9"/>
        <rFont val="ＭＳ 明朝"/>
        <family val="1"/>
        <charset val="128"/>
      </rPr>
      <t>看護小規模多機能型
居宅介護</t>
    </r>
    <rPh sb="3" eb="5">
      <t>カンゴ</t>
    </rPh>
    <rPh sb="5" eb="8">
      <t>ショウキボ</t>
    </rPh>
    <rPh sb="8" eb="11">
      <t>タキノウ</t>
    </rPh>
    <rPh sb="11" eb="12">
      <t>ガタ</t>
    </rPh>
    <rPh sb="13" eb="15">
      <t>キョタク</t>
    </rPh>
    <rPh sb="15" eb="17">
      <t>カイゴ</t>
    </rPh>
    <phoneticPr fontId="4"/>
  </si>
  <si>
    <t>Ａ１４</t>
    <phoneticPr fontId="4"/>
  </si>
  <si>
    <t>Ａ１５</t>
    <phoneticPr fontId="4"/>
  </si>
  <si>
    <t>Ａ１６</t>
    <phoneticPr fontId="4"/>
  </si>
  <si>
    <t>Ｂ１５</t>
  </si>
  <si>
    <t>Ｂ１６</t>
  </si>
  <si>
    <t>Ｃ１５</t>
  </si>
  <si>
    <t>Ｃ１６</t>
  </si>
  <si>
    <t>Ｄ１５</t>
  </si>
  <si>
    <t>Ｄ１６</t>
  </si>
  <si>
    <t>看護小規模多機能型居宅介護</t>
    <rPh sb="0" eb="2">
      <t>カンゴ</t>
    </rPh>
    <rPh sb="2" eb="5">
      <t>ショウキボ</t>
    </rPh>
    <rPh sb="5" eb="8">
      <t>タキノウ</t>
    </rPh>
    <rPh sb="8" eb="9">
      <t>ガタ</t>
    </rPh>
    <rPh sb="9" eb="11">
      <t>キョタク</t>
    </rPh>
    <rPh sb="11" eb="13">
      <t>カイゴ</t>
    </rPh>
    <phoneticPr fontId="3"/>
  </si>
  <si>
    <t>総括表</t>
    <rPh sb="0" eb="2">
      <t>ソウカツ</t>
    </rPh>
    <rPh sb="2" eb="3">
      <t>ヒョウ</t>
    </rPh>
    <phoneticPr fontId="4"/>
  </si>
  <si>
    <t>Ａ</t>
    <phoneticPr fontId="4"/>
  </si>
  <si>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4"/>
  </si>
  <si>
    <t>Ｂ</t>
    <phoneticPr fontId="4"/>
  </si>
  <si>
    <t>Ｃ</t>
    <phoneticPr fontId="4"/>
  </si>
  <si>
    <t>Ｄ</t>
    <phoneticPr fontId="4"/>
  </si>
  <si>
    <t>Ｅ</t>
    <phoneticPr fontId="4"/>
  </si>
  <si>
    <t>Ｆ</t>
    <phoneticPr fontId="4"/>
  </si>
  <si>
    <t>Ｇ</t>
    <phoneticPr fontId="4"/>
  </si>
  <si>
    <t>Ｈ</t>
    <phoneticPr fontId="4"/>
  </si>
  <si>
    <r>
      <t>助成請求額（円）</t>
    </r>
    <r>
      <rPr>
        <sz val="11"/>
        <rFont val="ＭＳ 明朝"/>
        <family val="1"/>
        <charset val="128"/>
      </rPr>
      <t>　　　　　　　</t>
    </r>
    <rPh sb="0" eb="2">
      <t>ジョセイ</t>
    </rPh>
    <rPh sb="2" eb="4">
      <t>セイキュウ</t>
    </rPh>
    <rPh sb="4" eb="5">
      <t>ガク</t>
    </rPh>
    <rPh sb="6" eb="7">
      <t>エン</t>
    </rPh>
    <phoneticPr fontId="4"/>
  </si>
  <si>
    <t>※３(Ｂ-Ｅ)×0.5
※４(Ｃ-Ｅ)×0.5
※５(Ｂ&lt;Ｅ)＝0</t>
    <phoneticPr fontId="4"/>
  </si>
  <si>
    <t>（Ａ×0.１）</t>
    <phoneticPr fontId="4"/>
  </si>
  <si>
    <t>※１（Ｂ＜Ｃ）＝0
※２(Ｂ－Ｃ)</t>
    <phoneticPr fontId="4"/>
  </si>
  <si>
    <t>（Ａ×0.01）</t>
    <phoneticPr fontId="4"/>
  </si>
  <si>
    <t>（Ｄ＋Ｆ）</t>
    <phoneticPr fontId="4"/>
  </si>
  <si>
    <t>Ａ１</t>
    <phoneticPr fontId="4"/>
  </si>
  <si>
    <t>Ｂ１</t>
    <phoneticPr fontId="4"/>
  </si>
  <si>
    <t>Ｃ１</t>
    <phoneticPr fontId="4"/>
  </si>
  <si>
    <t>Ｄ１</t>
    <phoneticPr fontId="4"/>
  </si>
  <si>
    <t>Ｅ１</t>
    <phoneticPr fontId="4"/>
  </si>
  <si>
    <t>Ｆ１</t>
    <phoneticPr fontId="4"/>
  </si>
  <si>
    <t>Ｇ１</t>
    <phoneticPr fontId="4"/>
  </si>
  <si>
    <t>Ｈ１</t>
    <phoneticPr fontId="4"/>
  </si>
  <si>
    <t>Ｂ２</t>
    <phoneticPr fontId="4"/>
  </si>
  <si>
    <t>Ｃ２</t>
    <phoneticPr fontId="4"/>
  </si>
  <si>
    <t>Ｄ２</t>
    <phoneticPr fontId="4"/>
  </si>
  <si>
    <t>Ｅ２</t>
    <phoneticPr fontId="4"/>
  </si>
  <si>
    <t>Ｆ２</t>
    <phoneticPr fontId="4"/>
  </si>
  <si>
    <t>Ｇ２</t>
    <phoneticPr fontId="4"/>
  </si>
  <si>
    <t>Ｈ２</t>
    <phoneticPr fontId="4"/>
  </si>
  <si>
    <t>Ａ３</t>
    <phoneticPr fontId="4"/>
  </si>
  <si>
    <t>Ｂ３</t>
    <phoneticPr fontId="4"/>
  </si>
  <si>
    <t>Ｃ３</t>
    <phoneticPr fontId="4"/>
  </si>
  <si>
    <t>Ｄ３</t>
    <phoneticPr fontId="4"/>
  </si>
  <si>
    <t>Ｅ３</t>
    <phoneticPr fontId="4"/>
  </si>
  <si>
    <t>Ｆ３</t>
    <phoneticPr fontId="4"/>
  </si>
  <si>
    <t>Ｇ３</t>
    <phoneticPr fontId="4"/>
  </si>
  <si>
    <t>Ｈ３</t>
    <phoneticPr fontId="4"/>
  </si>
  <si>
    <t>Ａ</t>
    <phoneticPr fontId="4"/>
  </si>
  <si>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4"/>
  </si>
  <si>
    <t>Ｂ</t>
    <phoneticPr fontId="4"/>
  </si>
  <si>
    <t>Ｃ</t>
    <phoneticPr fontId="4"/>
  </si>
  <si>
    <t>Ｄ</t>
    <phoneticPr fontId="4"/>
  </si>
  <si>
    <t>Ｅ</t>
    <phoneticPr fontId="4"/>
  </si>
  <si>
    <t>Ｆ</t>
    <phoneticPr fontId="4"/>
  </si>
  <si>
    <t>Ｇ</t>
    <phoneticPr fontId="4"/>
  </si>
  <si>
    <t>Ｈ</t>
    <phoneticPr fontId="4"/>
  </si>
  <si>
    <t>助成請求額（円）</t>
    <rPh sb="0" eb="2">
      <t>ジョセイ</t>
    </rPh>
    <rPh sb="2" eb="5">
      <t>セイキュウガク</t>
    </rPh>
    <rPh sb="6" eb="7">
      <t>エン</t>
    </rPh>
    <phoneticPr fontId="4"/>
  </si>
  <si>
    <t>（Ａ×0.1）</t>
    <phoneticPr fontId="4"/>
  </si>
  <si>
    <t>（Ｂ-Ｃ）</t>
    <phoneticPr fontId="4"/>
  </si>
  <si>
    <t>（Ａ×0.01）</t>
    <phoneticPr fontId="4"/>
  </si>
  <si>
    <t>（Ｄ＋Ｆ）</t>
    <phoneticPr fontId="4"/>
  </si>
  <si>
    <t>Ａ４</t>
    <phoneticPr fontId="4"/>
  </si>
  <si>
    <t>Ｂ４</t>
    <phoneticPr fontId="4"/>
  </si>
  <si>
    <t>Ｃ４</t>
    <phoneticPr fontId="4"/>
  </si>
  <si>
    <t>Ｄ４</t>
    <phoneticPr fontId="4"/>
  </si>
  <si>
    <t>Ｅ４</t>
    <phoneticPr fontId="4"/>
  </si>
  <si>
    <t>Ｆ４</t>
    <phoneticPr fontId="4"/>
  </si>
  <si>
    <t>Ｇ４</t>
    <phoneticPr fontId="4"/>
  </si>
  <si>
    <t>Ａ５</t>
    <phoneticPr fontId="4"/>
  </si>
  <si>
    <t>Ｂ５</t>
    <phoneticPr fontId="4"/>
  </si>
  <si>
    <t>Ｃ５</t>
    <phoneticPr fontId="4"/>
  </si>
  <si>
    <t>Ｄ５</t>
    <phoneticPr fontId="4"/>
  </si>
  <si>
    <t>Ｅ５</t>
    <phoneticPr fontId="4"/>
  </si>
  <si>
    <t>Ｆ５</t>
    <phoneticPr fontId="4"/>
  </si>
  <si>
    <t>Ｇ５</t>
    <phoneticPr fontId="4"/>
  </si>
  <si>
    <t>Ｈ５</t>
    <phoneticPr fontId="4"/>
  </si>
  <si>
    <t>Ａ６</t>
    <phoneticPr fontId="4"/>
  </si>
  <si>
    <t>Ｂ６</t>
    <phoneticPr fontId="4"/>
  </si>
  <si>
    <t>Ｃ６</t>
    <phoneticPr fontId="4"/>
  </si>
  <si>
    <t>Ｄ６</t>
    <phoneticPr fontId="4"/>
  </si>
  <si>
    <t>Ｅ６</t>
    <phoneticPr fontId="4"/>
  </si>
  <si>
    <t>Ｆ６</t>
    <phoneticPr fontId="4"/>
  </si>
  <si>
    <t>Ｇ６</t>
    <phoneticPr fontId="4"/>
  </si>
  <si>
    <t>Ｈ６</t>
    <phoneticPr fontId="4"/>
  </si>
  <si>
    <t>Ａ７</t>
    <phoneticPr fontId="4"/>
  </si>
  <si>
    <t>Ｂ７</t>
    <phoneticPr fontId="4"/>
  </si>
  <si>
    <t>Ｃ７</t>
    <phoneticPr fontId="4"/>
  </si>
  <si>
    <t>Ｄ７</t>
    <phoneticPr fontId="4"/>
  </si>
  <si>
    <t>Ｅ７</t>
    <phoneticPr fontId="4"/>
  </si>
  <si>
    <t>Ｆ７</t>
    <phoneticPr fontId="4"/>
  </si>
  <si>
    <t>Ｇ７</t>
    <phoneticPr fontId="4"/>
  </si>
  <si>
    <t>Ｈ７</t>
    <phoneticPr fontId="4"/>
  </si>
  <si>
    <t>Ｅ８</t>
    <phoneticPr fontId="4"/>
  </si>
  <si>
    <t>Ｆ８</t>
    <phoneticPr fontId="4"/>
  </si>
  <si>
    <t>Ｇ８</t>
    <phoneticPr fontId="4"/>
  </si>
  <si>
    <t>Ｈ８</t>
    <phoneticPr fontId="4"/>
  </si>
  <si>
    <t>Ｅ９</t>
    <phoneticPr fontId="4"/>
  </si>
  <si>
    <t>Ｆ９</t>
    <phoneticPr fontId="4"/>
  </si>
  <si>
    <t>Ｇ９</t>
    <phoneticPr fontId="4"/>
  </si>
  <si>
    <t>Ｈ９</t>
    <phoneticPr fontId="4"/>
  </si>
  <si>
    <t>Ｅ１０</t>
    <phoneticPr fontId="4"/>
  </si>
  <si>
    <t>Ｆ１０</t>
    <phoneticPr fontId="4"/>
  </si>
  <si>
    <t>Ｇ１０</t>
    <phoneticPr fontId="4"/>
  </si>
  <si>
    <t>Ｈ１０</t>
    <phoneticPr fontId="4"/>
  </si>
  <si>
    <t>Ａ１１</t>
    <phoneticPr fontId="4"/>
  </si>
  <si>
    <t>Ｂ１１</t>
    <phoneticPr fontId="4"/>
  </si>
  <si>
    <t>Ｄ１１</t>
    <phoneticPr fontId="4"/>
  </si>
  <si>
    <t>Ｅ１１</t>
    <phoneticPr fontId="4"/>
  </si>
  <si>
    <t>Ｆ１１</t>
    <phoneticPr fontId="4"/>
  </si>
  <si>
    <t>Ｇ１１</t>
    <phoneticPr fontId="4"/>
  </si>
  <si>
    <t>Ｈ１１</t>
    <phoneticPr fontId="4"/>
  </si>
  <si>
    <t>Ｅ１２</t>
    <phoneticPr fontId="4"/>
  </si>
  <si>
    <t>Ｆ１２</t>
    <phoneticPr fontId="4"/>
  </si>
  <si>
    <t>Ｇ１２</t>
    <phoneticPr fontId="4"/>
  </si>
  <si>
    <t>Ｈ１２</t>
    <phoneticPr fontId="4"/>
  </si>
  <si>
    <t>Ｅ１３</t>
    <phoneticPr fontId="4"/>
  </si>
  <si>
    <t>Ｆ１３</t>
    <phoneticPr fontId="4"/>
  </si>
  <si>
    <t>Ｇ１３</t>
    <phoneticPr fontId="4"/>
  </si>
  <si>
    <t>Ｈ１３</t>
    <phoneticPr fontId="4"/>
  </si>
  <si>
    <t>Ｅ１４</t>
    <phoneticPr fontId="4"/>
  </si>
  <si>
    <t>Ｆ１４</t>
    <phoneticPr fontId="4"/>
  </si>
  <si>
    <t>Ｇ１４</t>
    <phoneticPr fontId="4"/>
  </si>
  <si>
    <t>Ｈ１４</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</si>
  <si>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</si>
  <si>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Ｅ１５</t>
  </si>
  <si>
    <t>Ｆ１５</t>
  </si>
  <si>
    <t>Ｇ１５</t>
  </si>
  <si>
    <t>Ｈ１５</t>
  </si>
  <si>
    <t>Ｅ１６</t>
  </si>
  <si>
    <t>Ｆ１６</t>
  </si>
  <si>
    <t>Ｇ１６</t>
  </si>
  <si>
    <t>Ｈ１６</t>
  </si>
  <si>
    <t>I</t>
    <phoneticPr fontId="4"/>
  </si>
  <si>
    <t>ｋ</t>
    <phoneticPr fontId="4"/>
  </si>
  <si>
    <t>（指定定期巡回・随時対応型訪問介護看護等関係軽減対象者票）</t>
    <rPh sb="19" eb="20">
      <t>トウ</t>
    </rPh>
    <rPh sb="20" eb="22">
      <t>カンケイ</t>
    </rPh>
    <rPh sb="22" eb="24">
      <t>ケイゲン</t>
    </rPh>
    <phoneticPr fontId="3"/>
  </si>
  <si>
    <t>看護小規模多機能型居宅介護</t>
    <rPh sb="0" eb="2">
      <t>カンゴ</t>
    </rPh>
    <rPh sb="2" eb="5">
      <t>ショウキボ</t>
    </rPh>
    <rPh sb="5" eb="8">
      <t>タキノウ</t>
    </rPh>
    <rPh sb="8" eb="9">
      <t>ガタ</t>
    </rPh>
    <rPh sb="9" eb="11">
      <t>キョタク</t>
    </rPh>
    <rPh sb="11" eb="13">
      <t>カイゴ</t>
    </rPh>
    <phoneticPr fontId="4"/>
  </si>
  <si>
    <t>H１</t>
    <phoneticPr fontId="3"/>
  </si>
  <si>
    <t>I１</t>
    <phoneticPr fontId="3"/>
  </si>
  <si>
    <t>J１</t>
    <phoneticPr fontId="3"/>
  </si>
  <si>
    <t>K１</t>
    <phoneticPr fontId="3"/>
  </si>
  <si>
    <t>L１</t>
    <phoneticPr fontId="3"/>
  </si>
  <si>
    <t>M１</t>
    <phoneticPr fontId="3"/>
  </si>
  <si>
    <t>N１</t>
    <phoneticPr fontId="3"/>
  </si>
  <si>
    <t>地域密着型通所介護</t>
    <rPh sb="0" eb="2">
      <t>チイキ</t>
    </rPh>
    <rPh sb="2" eb="4">
      <t>ミッチャク</t>
    </rPh>
    <rPh sb="4" eb="5">
      <t>ガタ</t>
    </rPh>
    <rPh sb="5" eb="7">
      <t>ツウショ</t>
    </rPh>
    <rPh sb="7" eb="9">
      <t>カイゴ</t>
    </rPh>
    <phoneticPr fontId="3"/>
  </si>
  <si>
    <t>人</t>
    <rPh sb="0" eb="1">
      <t>ニン</t>
    </rPh>
    <phoneticPr fontId="3"/>
  </si>
  <si>
    <t>L２</t>
    <phoneticPr fontId="4"/>
  </si>
  <si>
    <t>M２</t>
    <phoneticPr fontId="4"/>
  </si>
  <si>
    <t>N２</t>
    <phoneticPr fontId="4"/>
  </si>
  <si>
    <t>Ｂ１　　　　地域密着型通所介護</t>
    <rPh sb="6" eb="8">
      <t>チイキ</t>
    </rPh>
    <rPh sb="8" eb="11">
      <t>ミッチャクガタ</t>
    </rPh>
    <rPh sb="11" eb="13">
      <t>ツウショ</t>
    </rPh>
    <rPh sb="13" eb="15">
      <t>カイゴ</t>
    </rPh>
    <phoneticPr fontId="3"/>
  </si>
  <si>
    <r>
      <rPr>
        <sz val="8"/>
        <color indexed="8"/>
        <rFont val="ＭＳ 明朝"/>
        <family val="1"/>
        <charset val="128"/>
      </rPr>
      <t>Ａ１</t>
    </r>
    <r>
      <rPr>
        <sz val="8"/>
        <rFont val="ＭＳ 明朝"/>
        <family val="1"/>
        <charset val="128"/>
      </rPr>
      <t xml:space="preserve"> 　　　　　夜間対応型　　訪問介護</t>
    </r>
    <rPh sb="8" eb="10">
      <t>ヤカン</t>
    </rPh>
    <rPh sb="10" eb="13">
      <t>タイオウガタ</t>
    </rPh>
    <rPh sb="15" eb="17">
      <t>ホウモン</t>
    </rPh>
    <rPh sb="17" eb="19">
      <t>カイゴ</t>
    </rPh>
    <phoneticPr fontId="4"/>
  </si>
  <si>
    <r>
      <rPr>
        <sz val="8"/>
        <color indexed="8"/>
        <rFont val="ＭＳ 明朝"/>
        <family val="1"/>
        <charset val="128"/>
      </rPr>
      <t>C１</t>
    </r>
    <r>
      <rPr>
        <sz val="8"/>
        <rFont val="ＭＳ 明朝"/>
        <family val="1"/>
        <charset val="128"/>
      </rPr>
      <t xml:space="preserve"> 　　　　認知症対応型通所介護</t>
    </r>
    <rPh sb="7" eb="10">
      <t>ニンチショウ</t>
    </rPh>
    <rPh sb="10" eb="12">
      <t>タイオウ</t>
    </rPh>
    <rPh sb="12" eb="13">
      <t>カタ</t>
    </rPh>
    <rPh sb="13" eb="15">
      <t>ツウショ</t>
    </rPh>
    <rPh sb="15" eb="17">
      <t>カイゴ</t>
    </rPh>
    <phoneticPr fontId="4"/>
  </si>
  <si>
    <r>
      <rPr>
        <sz val="8"/>
        <color indexed="8"/>
        <rFont val="ＭＳ 明朝"/>
        <family val="1"/>
        <charset val="128"/>
      </rPr>
      <t>D１</t>
    </r>
    <r>
      <rPr>
        <sz val="8"/>
        <rFont val="ＭＳ 明朝"/>
        <family val="1"/>
        <charset val="128"/>
      </rPr>
      <t xml:space="preserve"> 　　　　　　　　小規模多機能型居宅介護</t>
    </r>
    <rPh sb="11" eb="14">
      <t>ショウキボ</t>
    </rPh>
    <rPh sb="14" eb="17">
      <t>タキノウ</t>
    </rPh>
    <rPh sb="17" eb="18">
      <t>カタ</t>
    </rPh>
    <rPh sb="18" eb="20">
      <t>キョタク</t>
    </rPh>
    <rPh sb="20" eb="22">
      <t>カイゴ</t>
    </rPh>
    <phoneticPr fontId="4"/>
  </si>
  <si>
    <t>F１　　　　地域密着型通所介護</t>
    <rPh sb="6" eb="8">
      <t>チイキ</t>
    </rPh>
    <rPh sb="8" eb="11">
      <t>ミッチャクガタ</t>
    </rPh>
    <rPh sb="11" eb="13">
      <t>ツウショ</t>
    </rPh>
    <rPh sb="13" eb="15">
      <t>カイゴ</t>
    </rPh>
    <phoneticPr fontId="3"/>
  </si>
  <si>
    <t xml:space="preserve">Ｃ２ </t>
  </si>
  <si>
    <r>
      <t>F２</t>
    </r>
    <r>
      <rPr>
        <b/>
        <sz val="11"/>
        <rFont val="ＭＳ 明朝"/>
        <family val="1"/>
        <charset val="128"/>
      </rPr>
      <t xml:space="preserve"> </t>
    </r>
    <phoneticPr fontId="4"/>
  </si>
  <si>
    <t>G２</t>
    <phoneticPr fontId="4"/>
  </si>
  <si>
    <t>H２</t>
    <phoneticPr fontId="4"/>
  </si>
  <si>
    <t xml:space="preserve">D２ </t>
    <phoneticPr fontId="4"/>
  </si>
  <si>
    <r>
      <t>E２</t>
    </r>
    <r>
      <rPr>
        <b/>
        <sz val="11"/>
        <rFont val="ＭＳ 明朝"/>
        <family val="1"/>
        <charset val="128"/>
      </rPr>
      <t xml:space="preserve"> </t>
    </r>
    <phoneticPr fontId="4"/>
  </si>
  <si>
    <t>Ａ１７</t>
    <phoneticPr fontId="4"/>
  </si>
  <si>
    <t>Ｂ１７</t>
    <phoneticPr fontId="4"/>
  </si>
  <si>
    <t>Ｃ１７</t>
    <phoneticPr fontId="3"/>
  </si>
  <si>
    <t>Ｄ１７</t>
    <phoneticPr fontId="3"/>
  </si>
  <si>
    <t>Ｅ１７</t>
    <phoneticPr fontId="3"/>
  </si>
  <si>
    <t>Ｆ１７</t>
    <phoneticPr fontId="3"/>
  </si>
  <si>
    <t>Ｇ１７</t>
    <phoneticPr fontId="3"/>
  </si>
  <si>
    <t>Ｈ１７</t>
    <phoneticPr fontId="3"/>
  </si>
  <si>
    <t>Ａ１８</t>
    <phoneticPr fontId="4"/>
  </si>
  <si>
    <t>Ｂ１８</t>
    <phoneticPr fontId="4"/>
  </si>
  <si>
    <t>Ｃ１８</t>
    <phoneticPr fontId="3"/>
  </si>
  <si>
    <t>Ｄ１８</t>
    <phoneticPr fontId="3"/>
  </si>
  <si>
    <t>Ｅ１８</t>
    <phoneticPr fontId="3"/>
  </si>
  <si>
    <t>Ｆ１８</t>
    <phoneticPr fontId="3"/>
  </si>
  <si>
    <t>Ｇ１８</t>
    <phoneticPr fontId="3"/>
  </si>
  <si>
    <t>Ｈ１８</t>
    <phoneticPr fontId="3"/>
  </si>
  <si>
    <t>軽減合計
（Ｂ３+Ｂ1８）　</t>
    <rPh sb="0" eb="2">
      <t>ケイゲン</t>
    </rPh>
    <phoneticPr fontId="4"/>
  </si>
  <si>
    <t>補助額合計
（H３＋H１８）</t>
    <rPh sb="2" eb="3">
      <t>ガク</t>
    </rPh>
    <phoneticPr fontId="4"/>
  </si>
  <si>
    <r>
      <t>※総括票のＧ７～</t>
    </r>
    <r>
      <rPr>
        <sz val="11"/>
        <color indexed="10"/>
        <rFont val="ＭＳ 明朝"/>
        <family val="1"/>
        <charset val="128"/>
      </rPr>
      <t>１０</t>
    </r>
    <r>
      <rPr>
        <sz val="11"/>
        <rFont val="ＭＳ 明朝"/>
        <family val="1"/>
        <charset val="128"/>
      </rPr>
      <t>(補助額)が０円の時は各市町村補助額も０円となります。</t>
    </r>
    <rPh sb="1" eb="3">
      <t>ソウカツ</t>
    </rPh>
    <rPh sb="3" eb="4">
      <t>ヒョウ</t>
    </rPh>
    <rPh sb="11" eb="13">
      <t>ホジョ</t>
    </rPh>
    <rPh sb="13" eb="14">
      <t>ガク</t>
    </rPh>
    <rPh sb="17" eb="18">
      <t>エン</t>
    </rPh>
    <rPh sb="19" eb="20">
      <t>トキ</t>
    </rPh>
    <rPh sb="21" eb="22">
      <t>カク</t>
    </rPh>
    <rPh sb="22" eb="25">
      <t>シチョウソン</t>
    </rPh>
    <rPh sb="25" eb="27">
      <t>ホジョ</t>
    </rPh>
    <rPh sb="27" eb="28">
      <t>ガク</t>
    </rPh>
    <rPh sb="29" eb="31">
      <t>０エン</t>
    </rPh>
    <phoneticPr fontId="4"/>
  </si>
  <si>
    <t>A1～D1／総括表B7～B10×総括表G7～G10</t>
    <rPh sb="6" eb="8">
      <t>ソウカツ</t>
    </rPh>
    <rPh sb="8" eb="9">
      <t>ヒョウ</t>
    </rPh>
    <rPh sb="16" eb="18">
      <t>ソウカツ</t>
    </rPh>
    <rPh sb="18" eb="19">
      <t>ヒョウ</t>
    </rPh>
    <phoneticPr fontId="4"/>
  </si>
  <si>
    <t>※総括票のＧ１６～１７(補助額)が０円の時は各市町村補助額も０円となります。</t>
    <rPh sb="1" eb="3">
      <t>ソウカツ</t>
    </rPh>
    <rPh sb="3" eb="4">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4"/>
  </si>
  <si>
    <r>
      <t>※総括票の</t>
    </r>
    <r>
      <rPr>
        <sz val="11"/>
        <color indexed="10"/>
        <rFont val="ＭＳ 明朝"/>
        <family val="1"/>
        <charset val="128"/>
      </rPr>
      <t>Ｇ１1～１３</t>
    </r>
    <r>
      <rPr>
        <sz val="11"/>
        <rFont val="ＭＳ 明朝"/>
        <family val="1"/>
        <charset val="128"/>
      </rPr>
      <t>(補助額)が０円の時は各市町村補助額も０円となります。</t>
    </r>
    <rPh sb="1" eb="3">
      <t>ソウカツ</t>
    </rPh>
    <rPh sb="3" eb="4">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4"/>
  </si>
  <si>
    <t>現行相当</t>
    <rPh sb="0" eb="2">
      <t>ゲンコウ</t>
    </rPh>
    <rPh sb="2" eb="4">
      <t>ソウトウ</t>
    </rPh>
    <phoneticPr fontId="4"/>
  </si>
  <si>
    <t>緩和基準</t>
    <rPh sb="0" eb="2">
      <t>カンワ</t>
    </rPh>
    <rPh sb="2" eb="4">
      <t>キジュン</t>
    </rPh>
    <phoneticPr fontId="4"/>
  </si>
  <si>
    <t>Ｃ２</t>
    <phoneticPr fontId="4"/>
  </si>
  <si>
    <t>Ｄ２</t>
    <phoneticPr fontId="4"/>
  </si>
  <si>
    <t>Ｅ２</t>
    <phoneticPr fontId="4"/>
  </si>
  <si>
    <t>Ｆ２</t>
    <phoneticPr fontId="4"/>
  </si>
  <si>
    <t>G２</t>
    <phoneticPr fontId="4"/>
  </si>
  <si>
    <t>H２</t>
    <phoneticPr fontId="4"/>
  </si>
  <si>
    <t>I２</t>
    <phoneticPr fontId="4"/>
  </si>
  <si>
    <t>J２</t>
    <phoneticPr fontId="4"/>
  </si>
  <si>
    <t>K２</t>
    <phoneticPr fontId="4"/>
  </si>
  <si>
    <t>現行相当合計</t>
    <rPh sb="0" eb="2">
      <t>ゲンコウ</t>
    </rPh>
    <rPh sb="2" eb="4">
      <t>ソウトウ</t>
    </rPh>
    <rPh sb="4" eb="6">
      <t>ゴウケイ</t>
    </rPh>
    <phoneticPr fontId="4"/>
  </si>
  <si>
    <t>緩和基準合計</t>
    <rPh sb="0" eb="2">
      <t>カンワ</t>
    </rPh>
    <rPh sb="2" eb="4">
      <t>キジュン</t>
    </rPh>
    <rPh sb="4" eb="6">
      <t>ゴウケイ</t>
    </rPh>
    <phoneticPr fontId="4"/>
  </si>
  <si>
    <t>E１ 　　　　　夜間対応型　　訪問介護</t>
    <rPh sb="8" eb="10">
      <t>ヤカン</t>
    </rPh>
    <rPh sb="10" eb="13">
      <t>タイオウガタ</t>
    </rPh>
    <rPh sb="15" eb="17">
      <t>ホウモン</t>
    </rPh>
    <rPh sb="17" eb="19">
      <t>カイゴ</t>
    </rPh>
    <phoneticPr fontId="4"/>
  </si>
  <si>
    <t>G１ 　　　　認知症対応型通所介護</t>
    <rPh sb="7" eb="10">
      <t>ニンチショウ</t>
    </rPh>
    <rPh sb="10" eb="12">
      <t>タイオウ</t>
    </rPh>
    <rPh sb="12" eb="13">
      <t>カタ</t>
    </rPh>
    <rPh sb="13" eb="15">
      <t>ツウショ</t>
    </rPh>
    <rPh sb="15" eb="17">
      <t>カイゴ</t>
    </rPh>
    <phoneticPr fontId="4"/>
  </si>
  <si>
    <t>H１ 　　　　小規模多機能型居宅介護</t>
    <rPh sb="7" eb="10">
      <t>ショウキボ</t>
    </rPh>
    <rPh sb="10" eb="13">
      <t>タキノウ</t>
    </rPh>
    <rPh sb="13" eb="14">
      <t>カタ</t>
    </rPh>
    <rPh sb="14" eb="16">
      <t>キョタク</t>
    </rPh>
    <rPh sb="16" eb="18">
      <t>カイゴ</t>
    </rPh>
    <phoneticPr fontId="4"/>
  </si>
  <si>
    <t>A1～B1／総括表B14～15×総括表G14～G15</t>
    <rPh sb="6" eb="8">
      <t>ソウカツ</t>
    </rPh>
    <rPh sb="8" eb="9">
      <t>ヒョウ</t>
    </rPh>
    <rPh sb="16" eb="18">
      <t>ソウカツ</t>
    </rPh>
    <rPh sb="18" eb="19">
      <t>ヒョウ</t>
    </rPh>
    <phoneticPr fontId="4"/>
  </si>
  <si>
    <t>A1～B1／総括表B16～B17×総括表G16～G17</t>
    <rPh sb="6" eb="8">
      <t>ソウカツ</t>
    </rPh>
    <rPh sb="8" eb="9">
      <t>ヒョウ</t>
    </rPh>
    <rPh sb="17" eb="19">
      <t>ソウカツ</t>
    </rPh>
    <rPh sb="19" eb="20">
      <t>ヒョウ</t>
    </rPh>
    <phoneticPr fontId="4"/>
  </si>
  <si>
    <r>
      <rPr>
        <b/>
        <sz val="5"/>
        <color indexed="49"/>
        <rFont val="ＭＳ 明朝"/>
        <family val="1"/>
        <charset val="128"/>
      </rPr>
      <t>Ｆ１</t>
    </r>
    <r>
      <rPr>
        <sz val="5"/>
        <rFont val="ＭＳ 明朝"/>
        <family val="1"/>
        <charset val="128"/>
      </rPr>
      <t xml:space="preserve"> 　　　　介護予防短期入所生活介護</t>
    </r>
    <rPh sb="7" eb="9">
      <t>カイゴ</t>
    </rPh>
    <rPh sb="9" eb="11">
      <t>ヨボウ</t>
    </rPh>
    <rPh sb="11" eb="13">
      <t>タンキ</t>
    </rPh>
    <rPh sb="13" eb="15">
      <t>ニュウショ</t>
    </rPh>
    <rPh sb="15" eb="17">
      <t>セイカツ</t>
    </rPh>
    <rPh sb="17" eb="19">
      <t>カイゴ</t>
    </rPh>
    <phoneticPr fontId="4"/>
  </si>
  <si>
    <t>市町村名</t>
    <phoneticPr fontId="3"/>
  </si>
  <si>
    <t>Ａ１～Ｃ１／総括表Ｂ１１～Ｂ１３×総括表Ｇ１１～Ｇ１３</t>
    <rPh sb="6" eb="8">
      <t>ソウカツ</t>
    </rPh>
    <rPh sb="8" eb="9">
      <t>ヒョウ</t>
    </rPh>
    <rPh sb="17" eb="19">
      <t>ソウカツ</t>
    </rPh>
    <rPh sb="19" eb="20">
      <t>ヒョウ</t>
    </rPh>
    <phoneticPr fontId="4"/>
  </si>
  <si>
    <t>法人名及び施設名</t>
    <rPh sb="0" eb="2">
      <t>ホウジン</t>
    </rPh>
    <rPh sb="2" eb="3">
      <t>メイ</t>
    </rPh>
    <rPh sb="3" eb="4">
      <t>オヨ</t>
    </rPh>
    <rPh sb="5" eb="7">
      <t>シセツ</t>
    </rPh>
    <rPh sb="7" eb="8">
      <t>メイ</t>
    </rPh>
    <phoneticPr fontId="4"/>
  </si>
  <si>
    <t>※６(B4～17-E4～17)×0.5
※７(B4～17&lt;E4～17）＝0</t>
    <phoneticPr fontId="4"/>
  </si>
  <si>
    <t>※７　軽減総額が控除額１％相当額より小さいときはＦ４～１７に「０」を記入する。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4"/>
  </si>
  <si>
    <t>定期巡回・随時対応型訪問介護看護、看護小規模多機能型居宅介護</t>
    <rPh sb="17" eb="19">
      <t>カンゴ</t>
    </rPh>
    <rPh sb="19" eb="22">
      <t>ショウキボ</t>
    </rPh>
    <rPh sb="22" eb="25">
      <t>タキノウ</t>
    </rPh>
    <rPh sb="25" eb="26">
      <t>ガタ</t>
    </rPh>
    <rPh sb="26" eb="28">
      <t>キョタク</t>
    </rPh>
    <rPh sb="28" eb="30">
      <t>カイゴ</t>
    </rPh>
    <phoneticPr fontId="3"/>
  </si>
  <si>
    <t>夜間対応型訪問介護、地域密着型通所介護、認知症対応型通所介護、小規模多機能型居宅介護</t>
    <rPh sb="0" eb="2">
      <t>ヤカン</t>
    </rPh>
    <rPh sb="2" eb="4">
      <t>タイオウ</t>
    </rPh>
    <rPh sb="4" eb="5">
      <t>カタ</t>
    </rPh>
    <rPh sb="5" eb="7">
      <t>ホウモン</t>
    </rPh>
    <rPh sb="7" eb="9">
      <t>カイゴ</t>
    </rPh>
    <rPh sb="10" eb="12">
      <t>チイキ</t>
    </rPh>
    <rPh sb="12" eb="15">
      <t>ミッチャクガタ</t>
    </rPh>
    <rPh sb="15" eb="17">
      <t>ツウショ</t>
    </rPh>
    <rPh sb="17" eb="19">
      <t>カイゴ</t>
    </rPh>
    <rPh sb="20" eb="23">
      <t>ニンチショウ</t>
    </rPh>
    <rPh sb="23" eb="25">
      <t>タイオウ</t>
    </rPh>
    <rPh sb="25" eb="26">
      <t>カタ</t>
    </rPh>
    <rPh sb="26" eb="28">
      <t>ツウショ</t>
    </rPh>
    <rPh sb="28" eb="30">
      <t>カイゴ</t>
    </rPh>
    <rPh sb="31" eb="34">
      <t>ショウキボ</t>
    </rPh>
    <rPh sb="34" eb="37">
      <t>タキノウ</t>
    </rPh>
    <rPh sb="37" eb="38">
      <t>カタ</t>
    </rPh>
    <rPh sb="38" eb="40">
      <t>キョタク</t>
    </rPh>
    <rPh sb="40" eb="42">
      <t>カイゴ</t>
    </rPh>
    <phoneticPr fontId="3"/>
  </si>
  <si>
    <t>（指定介護予防サービス等関係軽減対象者票）</t>
    <rPh sb="3" eb="5">
      <t>カイゴ</t>
    </rPh>
    <rPh sb="5" eb="7">
      <t>ヨボウ</t>
    </rPh>
    <rPh sb="11" eb="12">
      <t>トウ</t>
    </rPh>
    <rPh sb="12" eb="14">
      <t>カンケイ</t>
    </rPh>
    <rPh sb="14" eb="16">
      <t>ケイゲン</t>
    </rPh>
    <phoneticPr fontId="3"/>
  </si>
  <si>
    <r>
      <rPr>
        <b/>
        <sz val="5"/>
        <rFont val="ＭＳ 明朝"/>
        <family val="1"/>
        <charset val="128"/>
      </rPr>
      <t>Ｃ１</t>
    </r>
    <r>
      <rPr>
        <sz val="5"/>
        <rFont val="ＭＳ 明朝"/>
        <family val="1"/>
        <charset val="128"/>
      </rPr>
      <t xml:space="preserve"> 　　　　介護予防短期入所生活介護</t>
    </r>
    <rPh sb="7" eb="9">
      <t>カイゴ</t>
    </rPh>
    <rPh sb="9" eb="11">
      <t>ヨボウ</t>
    </rPh>
    <rPh sb="11" eb="13">
      <t>タンキ</t>
    </rPh>
    <rPh sb="13" eb="15">
      <t>ニュウショ</t>
    </rPh>
    <rPh sb="15" eb="17">
      <t>セイカツ</t>
    </rPh>
    <rPh sb="17" eb="19">
      <t>カイゴ</t>
    </rPh>
    <phoneticPr fontId="4"/>
  </si>
  <si>
    <t>（指定介護予防サービス等関係補助額市町村別配分票）</t>
    <rPh sb="3" eb="5">
      <t>カイゴ</t>
    </rPh>
    <rPh sb="5" eb="7">
      <t>ヨボウ</t>
    </rPh>
    <rPh sb="11" eb="12">
      <t>トウ</t>
    </rPh>
    <rPh sb="12" eb="14">
      <t>カンケイ</t>
    </rPh>
    <rPh sb="14" eb="16">
      <t>ホジョ</t>
    </rPh>
    <rPh sb="16" eb="17">
      <t>ガク</t>
    </rPh>
    <rPh sb="17" eb="20">
      <t>シチョウソン</t>
    </rPh>
    <rPh sb="20" eb="21">
      <t>ベツ</t>
    </rPh>
    <rPh sb="21" eb="23">
      <t>ハイブン</t>
    </rPh>
    <phoneticPr fontId="3"/>
  </si>
  <si>
    <t>調査票一覧</t>
    <rPh sb="0" eb="3">
      <t>チョウサヒョウ</t>
    </rPh>
    <rPh sb="3" eb="5">
      <t>イチラン</t>
    </rPh>
    <phoneticPr fontId="3"/>
  </si>
  <si>
    <t>市町村独自の様式でも可とされているため、他市に提出する場合でも使用することは可能です。</t>
    <rPh sb="0" eb="3">
      <t>シチョウソン</t>
    </rPh>
    <rPh sb="3" eb="5">
      <t>ドクジ</t>
    </rPh>
    <rPh sb="6" eb="8">
      <t>ヨウシキ</t>
    </rPh>
    <rPh sb="10" eb="11">
      <t>カ</t>
    </rPh>
    <rPh sb="20" eb="22">
      <t>タシ</t>
    </rPh>
    <rPh sb="23" eb="25">
      <t>テイシュツ</t>
    </rPh>
    <rPh sb="27" eb="29">
      <t>バアイ</t>
    </rPh>
    <rPh sb="31" eb="33">
      <t>シヨウ</t>
    </rPh>
    <rPh sb="38" eb="40">
      <t>カノウ</t>
    </rPh>
    <phoneticPr fontId="3"/>
  </si>
  <si>
    <t>市様式</t>
    <rPh sb="0" eb="1">
      <t>シ</t>
    </rPh>
    <phoneticPr fontId="3"/>
  </si>
  <si>
    <t>第２号様式の１</t>
    <rPh sb="0" eb="1">
      <t>ダイ</t>
    </rPh>
    <rPh sb="2" eb="3">
      <t>ゴウ</t>
    </rPh>
    <rPh sb="3" eb="5">
      <t>ヨウシキ</t>
    </rPh>
    <phoneticPr fontId="3"/>
  </si>
  <si>
    <t>様式７号</t>
    <rPh sb="0" eb="2">
      <t>ヨウシキ</t>
    </rPh>
    <rPh sb="3" eb="4">
      <t>ゴウ</t>
    </rPh>
    <phoneticPr fontId="3"/>
  </si>
  <si>
    <t>第３号様式の１</t>
    <rPh sb="0" eb="1">
      <t>ダイ</t>
    </rPh>
    <rPh sb="2" eb="3">
      <t>ゴウ</t>
    </rPh>
    <rPh sb="3" eb="5">
      <t>ヨウシキ</t>
    </rPh>
    <phoneticPr fontId="3"/>
  </si>
  <si>
    <t>様式１４号</t>
    <rPh sb="0" eb="2">
      <t>ヨウシキ</t>
    </rPh>
    <rPh sb="4" eb="5">
      <t>ゴウ</t>
    </rPh>
    <phoneticPr fontId="3"/>
  </si>
  <si>
    <t>◎以下の調査票は全サービス作成してください。</t>
    <rPh sb="1" eb="3">
      <t>イカ</t>
    </rPh>
    <rPh sb="4" eb="7">
      <t>チョウサヒョウ</t>
    </rPh>
    <rPh sb="8" eb="9">
      <t>ゼン</t>
    </rPh>
    <rPh sb="13" eb="15">
      <t>サクセイ</t>
    </rPh>
    <phoneticPr fontId="3"/>
  </si>
  <si>
    <t xml:space="preserve">   　　　　　　　　第一号訪問事業
（緩和基準）</t>
    <rPh sb="11" eb="12">
      <t>ダイ</t>
    </rPh>
    <rPh sb="12" eb="13">
      <t>イチ</t>
    </rPh>
    <rPh sb="13" eb="14">
      <t>ゴウ</t>
    </rPh>
    <rPh sb="14" eb="16">
      <t>ホウモン</t>
    </rPh>
    <rPh sb="16" eb="18">
      <t>ジギョウ</t>
    </rPh>
    <rPh sb="20" eb="22">
      <t>カンワ</t>
    </rPh>
    <rPh sb="22" eb="24">
      <t>キジュン</t>
    </rPh>
    <phoneticPr fontId="4"/>
  </si>
  <si>
    <t xml:space="preserve">   　　　　　　　　第一号通所事業
（緩和基準）</t>
    <rPh sb="11" eb="12">
      <t>ダイ</t>
    </rPh>
    <rPh sb="12" eb="13">
      <t>イチ</t>
    </rPh>
    <rPh sb="13" eb="14">
      <t>ゴウ</t>
    </rPh>
    <rPh sb="14" eb="16">
      <t>ツウショ</t>
    </rPh>
    <rPh sb="16" eb="18">
      <t>ジギョウ</t>
    </rPh>
    <rPh sb="20" eb="22">
      <t>カンワ</t>
    </rPh>
    <rPh sb="22" eb="24">
      <t>キジュン</t>
    </rPh>
    <phoneticPr fontId="4"/>
  </si>
  <si>
    <t>第一号訪問事業　　　　　（緩和基準）</t>
    <rPh sb="0" eb="2">
      <t>ダイイチ</t>
    </rPh>
    <rPh sb="2" eb="3">
      <t>ゴウ</t>
    </rPh>
    <rPh sb="3" eb="5">
      <t>ホウモン</t>
    </rPh>
    <rPh sb="5" eb="7">
      <t>ジギョウ</t>
    </rPh>
    <rPh sb="13" eb="15">
      <t>カンワ</t>
    </rPh>
    <rPh sb="15" eb="17">
      <t>キジュン</t>
    </rPh>
    <phoneticPr fontId="4"/>
  </si>
  <si>
    <t xml:space="preserve">   　　　　　　　　第一号通所事業
（緩和基準）</t>
    <rPh sb="11" eb="13">
      <t>ダイイチ</t>
    </rPh>
    <rPh sb="13" eb="14">
      <t>ゴウ</t>
    </rPh>
    <rPh sb="14" eb="16">
      <t>ツウショ</t>
    </rPh>
    <rPh sb="16" eb="18">
      <t>ジギョウ</t>
    </rPh>
    <rPh sb="20" eb="22">
      <t>カンワ</t>
    </rPh>
    <rPh sb="22" eb="24">
      <t>キジュン</t>
    </rPh>
    <phoneticPr fontId="4"/>
  </si>
  <si>
    <t>第１号訪問事業</t>
    <rPh sb="0" eb="1">
      <t>ダイ</t>
    </rPh>
    <rPh sb="2" eb="3">
      <t>ゴウ</t>
    </rPh>
    <rPh sb="3" eb="5">
      <t>ホウモン</t>
    </rPh>
    <rPh sb="5" eb="7">
      <t>ジギョウ</t>
    </rPh>
    <phoneticPr fontId="4"/>
  </si>
  <si>
    <t>第1号通所事業</t>
    <rPh sb="0" eb="1">
      <t>ダイ</t>
    </rPh>
    <rPh sb="2" eb="3">
      <t>ゴウ</t>
    </rPh>
    <rPh sb="3" eb="5">
      <t>ツウショ</t>
    </rPh>
    <rPh sb="5" eb="7">
      <t>ジギョウ</t>
    </rPh>
    <phoneticPr fontId="4"/>
  </si>
  <si>
    <t>第一号訪問事業
（現行相当）</t>
    <rPh sb="0" eb="1">
      <t>ダイ</t>
    </rPh>
    <rPh sb="1" eb="2">
      <t>イチ</t>
    </rPh>
    <rPh sb="2" eb="3">
      <t>ゴウ</t>
    </rPh>
    <rPh sb="3" eb="5">
      <t>ホウモン</t>
    </rPh>
    <rPh sb="5" eb="7">
      <t>ジギョウ</t>
    </rPh>
    <rPh sb="9" eb="11">
      <t>ゲンコウ</t>
    </rPh>
    <rPh sb="11" eb="13">
      <t>ソウトウ</t>
    </rPh>
    <phoneticPr fontId="4"/>
  </si>
  <si>
    <t>第一号通所事業
（現行相当）</t>
    <rPh sb="0" eb="1">
      <t>ダイ</t>
    </rPh>
    <rPh sb="1" eb="2">
      <t>イチ</t>
    </rPh>
    <rPh sb="2" eb="3">
      <t>ゴウ</t>
    </rPh>
    <rPh sb="3" eb="5">
      <t>ツウショ</t>
    </rPh>
    <rPh sb="5" eb="7">
      <t>ジギョウ</t>
    </rPh>
    <rPh sb="9" eb="11">
      <t>ゲンコウ</t>
    </rPh>
    <rPh sb="11" eb="13">
      <t>ソウトウ</t>
    </rPh>
    <phoneticPr fontId="4"/>
  </si>
  <si>
    <r>
      <t>Ｄ２</t>
    </r>
    <r>
      <rPr>
        <b/>
        <sz val="11"/>
        <rFont val="ＭＳ 明朝"/>
        <family val="1"/>
        <charset val="128"/>
      </rPr>
      <t xml:space="preserve"> </t>
    </r>
    <phoneticPr fontId="4"/>
  </si>
  <si>
    <r>
      <rPr>
        <b/>
        <sz val="5"/>
        <rFont val="ＭＳ 明朝"/>
        <family val="1"/>
        <charset val="128"/>
      </rPr>
      <t xml:space="preserve">Ａ１
</t>
    </r>
    <r>
      <rPr>
        <sz val="5"/>
        <rFont val="ＭＳ 明朝"/>
        <family val="1"/>
        <charset val="128"/>
      </rPr>
      <t>第一号訪問事業
(現行相当）</t>
    </r>
    <phoneticPr fontId="4"/>
  </si>
  <si>
    <r>
      <rPr>
        <b/>
        <sz val="5"/>
        <rFont val="ＭＳ 明朝"/>
        <family val="1"/>
        <charset val="128"/>
      </rPr>
      <t xml:space="preserve">Ｂ１
</t>
    </r>
    <r>
      <rPr>
        <sz val="5"/>
        <rFont val="ＭＳ 明朝"/>
        <family val="1"/>
        <charset val="128"/>
      </rPr>
      <t>第一号通所事業
（現行相当）</t>
    </r>
    <rPh sb="3" eb="4">
      <t>ダイ</t>
    </rPh>
    <rPh sb="4" eb="5">
      <t>イチ</t>
    </rPh>
    <rPh sb="5" eb="6">
      <t>ゴウ</t>
    </rPh>
    <rPh sb="6" eb="8">
      <t>ツウショ</t>
    </rPh>
    <rPh sb="8" eb="10">
      <t>ジギョウ</t>
    </rPh>
    <rPh sb="12" eb="14">
      <t>ゲンコウ</t>
    </rPh>
    <rPh sb="14" eb="16">
      <t>ソウトウ</t>
    </rPh>
    <phoneticPr fontId="4"/>
  </si>
  <si>
    <r>
      <rPr>
        <b/>
        <sz val="5"/>
        <rFont val="ＭＳ 明朝"/>
        <family val="1"/>
        <charset val="128"/>
      </rPr>
      <t xml:space="preserve">Ｄ１
</t>
    </r>
    <r>
      <rPr>
        <sz val="5"/>
        <rFont val="ＭＳ 明朝"/>
        <family val="1"/>
        <charset val="128"/>
      </rPr>
      <t>第一号訪問事業
(現行相当）</t>
    </r>
    <phoneticPr fontId="4"/>
  </si>
  <si>
    <r>
      <rPr>
        <b/>
        <sz val="5"/>
        <rFont val="ＭＳ 明朝"/>
        <family val="1"/>
        <charset val="128"/>
      </rPr>
      <t xml:space="preserve">Ｅ１
</t>
    </r>
    <r>
      <rPr>
        <sz val="5"/>
        <rFont val="ＭＳ 明朝"/>
        <family val="1"/>
        <charset val="128"/>
      </rPr>
      <t>第一号通所事業
（現行相当）</t>
    </r>
    <rPh sb="3" eb="5">
      <t>ダイイチ</t>
    </rPh>
    <rPh sb="5" eb="6">
      <t>ゴウ</t>
    </rPh>
    <rPh sb="6" eb="8">
      <t>ツウショ</t>
    </rPh>
    <rPh sb="8" eb="10">
      <t>ジギョウ</t>
    </rPh>
    <rPh sb="12" eb="14">
      <t>ゲンコウ</t>
    </rPh>
    <rPh sb="14" eb="16">
      <t>ソウトウ</t>
    </rPh>
    <phoneticPr fontId="4"/>
  </si>
  <si>
    <t>※総括票のＧ１４～１５(補助額)が０円の時は各市町村補助額も０円となります。</t>
    <rPh sb="1" eb="3">
      <t>ソウカツ</t>
    </rPh>
    <rPh sb="3" eb="4">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4"/>
  </si>
  <si>
    <t>Ａ1　介護福祉施設サービス</t>
    <rPh sb="3" eb="5">
      <t>カイゴ</t>
    </rPh>
    <rPh sb="5" eb="7">
      <t>フクシ</t>
    </rPh>
    <rPh sb="7" eb="9">
      <t>シセツ</t>
    </rPh>
    <phoneticPr fontId="4"/>
  </si>
  <si>
    <t>Ａ1　地域密着型介護老人福祉施設入所者生活介護</t>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phoneticPr fontId="4"/>
  </si>
  <si>
    <r>
      <t>J施設負担額
※８（Ｉ-（様式</t>
    </r>
    <r>
      <rPr>
        <sz val="8"/>
        <color rgb="FF0070C0"/>
        <rFont val="ＭＳ 明朝"/>
        <family val="1"/>
        <charset val="128"/>
      </rPr>
      <t>3-5、3-6</t>
    </r>
    <r>
      <rPr>
        <sz val="8"/>
        <rFont val="ＭＳ 明朝"/>
        <family val="1"/>
        <charset val="128"/>
      </rPr>
      <t>のＢ２＋様式</t>
    </r>
    <r>
      <rPr>
        <sz val="8"/>
        <color rgb="FF0070C0"/>
        <rFont val="ＭＳ 明朝"/>
        <family val="1"/>
        <charset val="128"/>
      </rPr>
      <t>3-1</t>
    </r>
    <r>
      <rPr>
        <sz val="8"/>
        <rFont val="ＭＳ 明朝"/>
        <family val="1"/>
        <charset val="128"/>
      </rPr>
      <t>～</t>
    </r>
    <r>
      <rPr>
        <sz val="8"/>
        <color rgb="FF0070C0"/>
        <rFont val="ＭＳ 明朝"/>
        <family val="1"/>
        <charset val="128"/>
      </rPr>
      <t>3-3</t>
    </r>
    <r>
      <rPr>
        <sz val="8"/>
        <rFont val="ＭＳ 明朝"/>
        <family val="1"/>
        <charset val="128"/>
      </rPr>
      <t>のＤ２～Ｆ２＋様式</t>
    </r>
    <r>
      <rPr>
        <sz val="8"/>
        <color rgb="FF0070C0"/>
        <rFont val="ＭＳ 明朝"/>
        <family val="1"/>
        <charset val="128"/>
      </rPr>
      <t>3-4、3-7</t>
    </r>
    <r>
      <rPr>
        <sz val="8"/>
        <rFont val="ＭＳ 明朝"/>
        <family val="1"/>
        <charset val="128"/>
      </rPr>
      <t>のＣ２、Ｄ２））</t>
    </r>
    <rPh sb="1" eb="3">
      <t>シセツ</t>
    </rPh>
    <rPh sb="13" eb="15">
      <t>ヨウシキ</t>
    </rPh>
    <rPh sb="26" eb="28">
      <t>ヨウシキ</t>
    </rPh>
    <rPh sb="42" eb="44">
      <t>ヨウシキ</t>
    </rPh>
    <phoneticPr fontId="4"/>
  </si>
  <si>
    <t>※８　表中Ｉ軽減総額合計から様式3-5,3-6のＢ２と様式3-1～3-3のＤ２～Ｆ２及び様式3-4,3-7のＣ２、Ｄ２の合計を引いた額を記入する。</t>
    <rPh sb="3" eb="5">
      <t>ヒョウチュウ</t>
    </rPh>
    <rPh sb="6" eb="8">
      <t>ケイゲン</t>
    </rPh>
    <rPh sb="8" eb="10">
      <t>ソウガク</t>
    </rPh>
    <rPh sb="10" eb="12">
      <t>ゴウケイ</t>
    </rPh>
    <rPh sb="14" eb="16">
      <t>ヨウシキ</t>
    </rPh>
    <rPh sb="27" eb="29">
      <t>ヨウシキ</t>
    </rPh>
    <rPh sb="42" eb="43">
      <t>オヨ</t>
    </rPh>
    <rPh sb="44" eb="46">
      <t>ヨウシキ</t>
    </rPh>
    <rPh sb="60" eb="62">
      <t>ゴウケイ</t>
    </rPh>
    <rPh sb="63" eb="64">
      <t>ヒ</t>
    </rPh>
    <rPh sb="66" eb="67">
      <t>ガク</t>
    </rPh>
    <rPh sb="68" eb="70">
      <t>キニュウ</t>
    </rPh>
    <phoneticPr fontId="4"/>
  </si>
  <si>
    <t>介護老人福祉施設サービス</t>
    <rPh sb="0" eb="2">
      <t>カイゴ</t>
    </rPh>
    <rPh sb="2" eb="4">
      <t>ロウジン</t>
    </rPh>
    <rPh sb="4" eb="6">
      <t>フクシ</t>
    </rPh>
    <rPh sb="6" eb="8">
      <t>シセツ</t>
    </rPh>
    <phoneticPr fontId="3"/>
  </si>
  <si>
    <t>第1号訪問介護事業、第1号通所介護事業、介護予防短期入所介護</t>
    <rPh sb="0" eb="1">
      <t>ダイ</t>
    </rPh>
    <rPh sb="2" eb="3">
      <t>ゴウ</t>
    </rPh>
    <rPh sb="3" eb="5">
      <t>ホウモン</t>
    </rPh>
    <rPh sb="5" eb="7">
      <t>カイゴ</t>
    </rPh>
    <rPh sb="7" eb="9">
      <t>ジギョウ</t>
    </rPh>
    <rPh sb="10" eb="11">
      <t>ダイ</t>
    </rPh>
    <rPh sb="12" eb="13">
      <t>ゴウ</t>
    </rPh>
    <rPh sb="13" eb="15">
      <t>ツウショ</t>
    </rPh>
    <rPh sb="15" eb="17">
      <t>カイゴ</t>
    </rPh>
    <rPh sb="17" eb="19">
      <t>ジギョウ</t>
    </rPh>
    <rPh sb="20" eb="22">
      <t>カイゴ</t>
    </rPh>
    <rPh sb="22" eb="24">
      <t>ヨボウ</t>
    </rPh>
    <rPh sb="24" eb="26">
      <t>タンキ</t>
    </rPh>
    <rPh sb="26" eb="28">
      <t>ニュウショ</t>
    </rPh>
    <rPh sb="28" eb="30">
      <t>カイゴ</t>
    </rPh>
    <phoneticPr fontId="3"/>
  </si>
  <si>
    <t>第２号様式の１（第３条関係）</t>
    <rPh sb="0" eb="1">
      <t>ダイ</t>
    </rPh>
    <rPh sb="2" eb="3">
      <t>ゴウ</t>
    </rPh>
    <rPh sb="3" eb="5">
      <t>ヨウシキ</t>
    </rPh>
    <rPh sb="8" eb="9">
      <t>ダイ</t>
    </rPh>
    <rPh sb="10" eb="11">
      <t>ジョウ</t>
    </rPh>
    <rPh sb="11" eb="13">
      <t>カンケイ</t>
    </rPh>
    <phoneticPr fontId="4"/>
  </si>
  <si>
    <t>第２号様式の２（第３条関係）</t>
    <rPh sb="0" eb="1">
      <t>ダイ</t>
    </rPh>
    <rPh sb="2" eb="3">
      <t>ゴウ</t>
    </rPh>
    <rPh sb="3" eb="5">
      <t>ヨウシキ</t>
    </rPh>
    <rPh sb="8" eb="9">
      <t>ダイ</t>
    </rPh>
    <rPh sb="10" eb="11">
      <t>ジョウ</t>
    </rPh>
    <rPh sb="11" eb="13">
      <t>カンケイ</t>
    </rPh>
    <phoneticPr fontId="4"/>
  </si>
  <si>
    <t>第２号様式の３（第３条関係）</t>
    <rPh sb="0" eb="1">
      <t>ダイ</t>
    </rPh>
    <rPh sb="2" eb="3">
      <t>ゴウ</t>
    </rPh>
    <rPh sb="3" eb="5">
      <t>ヨウシキ</t>
    </rPh>
    <rPh sb="8" eb="9">
      <t>ダイ</t>
    </rPh>
    <rPh sb="10" eb="11">
      <t>ジョウ</t>
    </rPh>
    <rPh sb="11" eb="13">
      <t>カンケイ</t>
    </rPh>
    <phoneticPr fontId="4"/>
  </si>
  <si>
    <t>第２号様式の４（第３条関係）</t>
    <rPh sb="0" eb="1">
      <t>ダイ</t>
    </rPh>
    <rPh sb="2" eb="3">
      <t>ゴウ</t>
    </rPh>
    <rPh sb="3" eb="5">
      <t>ヨウシキ</t>
    </rPh>
    <rPh sb="8" eb="9">
      <t>ダイ</t>
    </rPh>
    <rPh sb="10" eb="11">
      <t>ジョウ</t>
    </rPh>
    <rPh sb="11" eb="13">
      <t>カンケイ</t>
    </rPh>
    <phoneticPr fontId="4"/>
  </si>
  <si>
    <t>第２号様式の５（第３条関係）</t>
    <rPh sb="0" eb="1">
      <t>ダイ</t>
    </rPh>
    <rPh sb="2" eb="3">
      <t>ゴウ</t>
    </rPh>
    <rPh sb="3" eb="5">
      <t>ヨウシキ</t>
    </rPh>
    <rPh sb="8" eb="9">
      <t>ダイ</t>
    </rPh>
    <rPh sb="10" eb="11">
      <t>ジョウ</t>
    </rPh>
    <rPh sb="11" eb="13">
      <t>カンケイ</t>
    </rPh>
    <phoneticPr fontId="4"/>
  </si>
  <si>
    <t>第２号様式の６（第３条関係）</t>
    <rPh sb="0" eb="1">
      <t>ダイ</t>
    </rPh>
    <rPh sb="2" eb="3">
      <t>ゴウ</t>
    </rPh>
    <rPh sb="3" eb="5">
      <t>ヨウシキ</t>
    </rPh>
    <rPh sb="8" eb="9">
      <t>ダイ</t>
    </rPh>
    <rPh sb="10" eb="11">
      <t>ジョウ</t>
    </rPh>
    <rPh sb="11" eb="13">
      <t>カンケイ</t>
    </rPh>
    <phoneticPr fontId="4"/>
  </si>
  <si>
    <r>
      <t>第２号様式の７（</t>
    </r>
    <r>
      <rPr>
        <sz val="11"/>
        <color theme="1"/>
        <rFont val="ＭＳ 明朝"/>
        <family val="1"/>
        <charset val="128"/>
      </rPr>
      <t>第３条</t>
    </r>
    <r>
      <rPr>
        <sz val="11"/>
        <rFont val="ＭＳ 明朝"/>
        <family val="1"/>
        <charset val="128"/>
      </rPr>
      <t>関係）</t>
    </r>
    <rPh sb="0" eb="1">
      <t>ダイ</t>
    </rPh>
    <rPh sb="2" eb="3">
      <t>ゴウ</t>
    </rPh>
    <rPh sb="3" eb="5">
      <t>ヨウシキ</t>
    </rPh>
    <rPh sb="8" eb="9">
      <t>ダイ</t>
    </rPh>
    <rPh sb="10" eb="11">
      <t>ジョウ</t>
    </rPh>
    <rPh sb="11" eb="13">
      <t>カンケイ</t>
    </rPh>
    <phoneticPr fontId="4"/>
  </si>
  <si>
    <t>第３号様式の１（第３条関係）</t>
    <rPh sb="0" eb="1">
      <t>ダイ</t>
    </rPh>
    <rPh sb="2" eb="3">
      <t>ゴウ</t>
    </rPh>
    <rPh sb="3" eb="5">
      <t>ヨウシキ</t>
    </rPh>
    <rPh sb="8" eb="9">
      <t>ダイ</t>
    </rPh>
    <rPh sb="10" eb="11">
      <t>ジョウ</t>
    </rPh>
    <rPh sb="11" eb="13">
      <t>カンケイ</t>
    </rPh>
    <phoneticPr fontId="4"/>
  </si>
  <si>
    <t>第３号様式の２（第３条関係）</t>
    <rPh sb="0" eb="1">
      <t>ダイ</t>
    </rPh>
    <rPh sb="2" eb="3">
      <t>ゴウ</t>
    </rPh>
    <rPh sb="3" eb="5">
      <t>ヨウシキ</t>
    </rPh>
    <rPh sb="8" eb="9">
      <t>ダイ</t>
    </rPh>
    <rPh sb="10" eb="11">
      <t>ジョウ</t>
    </rPh>
    <rPh sb="11" eb="13">
      <t>カンケイ</t>
    </rPh>
    <phoneticPr fontId="4"/>
  </si>
  <si>
    <t>第３号様式の３（第３条関係）</t>
    <rPh sb="0" eb="1">
      <t>ダイ</t>
    </rPh>
    <rPh sb="2" eb="3">
      <t>ゴウ</t>
    </rPh>
    <rPh sb="3" eb="5">
      <t>ヨウシキ</t>
    </rPh>
    <rPh sb="8" eb="9">
      <t>ダイ</t>
    </rPh>
    <rPh sb="10" eb="11">
      <t>ジョウ</t>
    </rPh>
    <rPh sb="11" eb="13">
      <t>カンケイ</t>
    </rPh>
    <phoneticPr fontId="4"/>
  </si>
  <si>
    <t>第３号様式の４（第３条関係）</t>
    <rPh sb="0" eb="1">
      <t>ダイ</t>
    </rPh>
    <rPh sb="2" eb="3">
      <t>ゴウ</t>
    </rPh>
    <rPh sb="3" eb="5">
      <t>ヨウシキ</t>
    </rPh>
    <rPh sb="8" eb="9">
      <t>ダイ</t>
    </rPh>
    <rPh sb="10" eb="11">
      <t>ジョウ</t>
    </rPh>
    <rPh sb="11" eb="13">
      <t>カンケイ</t>
    </rPh>
    <phoneticPr fontId="4"/>
  </si>
  <si>
    <t>第３号様式の５（第３条関係）</t>
    <rPh sb="0" eb="1">
      <t>ダイ</t>
    </rPh>
    <rPh sb="2" eb="3">
      <t>ゴウ</t>
    </rPh>
    <rPh sb="3" eb="5">
      <t>ヨウシキ</t>
    </rPh>
    <rPh sb="8" eb="9">
      <t>ダイ</t>
    </rPh>
    <rPh sb="10" eb="11">
      <t>ジョウ</t>
    </rPh>
    <rPh sb="11" eb="13">
      <t>カンケイ</t>
    </rPh>
    <phoneticPr fontId="4"/>
  </si>
  <si>
    <t>第３号様式の６（第３条関係）</t>
    <rPh sb="0" eb="1">
      <t>ダイ</t>
    </rPh>
    <rPh sb="2" eb="3">
      <t>ゴウ</t>
    </rPh>
    <rPh sb="3" eb="5">
      <t>ヨウシキ</t>
    </rPh>
    <rPh sb="8" eb="9">
      <t>ダイ</t>
    </rPh>
    <rPh sb="10" eb="11">
      <t>ジョウ</t>
    </rPh>
    <rPh sb="11" eb="13">
      <t>カンケイ</t>
    </rPh>
    <phoneticPr fontId="4"/>
  </si>
  <si>
    <t>第３号様式の７（第３条関係）</t>
    <rPh sb="0" eb="1">
      <t>ダイ</t>
    </rPh>
    <rPh sb="2" eb="3">
      <t>ゴウ</t>
    </rPh>
    <rPh sb="3" eb="5">
      <t>ヨウシキ</t>
    </rPh>
    <rPh sb="8" eb="9">
      <t>ダイ</t>
    </rPh>
    <rPh sb="10" eb="11">
      <t>ジョウ</t>
    </rPh>
    <rPh sb="11" eb="13">
      <t>カンケイ</t>
    </rPh>
    <phoneticPr fontId="4"/>
  </si>
  <si>
    <t>総括表</t>
    <rPh sb="0" eb="3">
      <t>ソウカツヒョウ</t>
    </rPh>
    <phoneticPr fontId="3"/>
  </si>
  <si>
    <t>総括表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</si>
</sst>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0&quot;)人&quot;"/>
    <numFmt numFmtId="178" formatCode="mmmmm"/>
  </numFmts>
  <fonts count="7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6"/>
      <name val="ＭＳ Ｐ明朝"/>
      <family val="1"/>
      <charset val="128"/>
    </font>
    <font>
      <sz val="18"/>
      <name val="ＭＳ ゴシック"/>
      <family val="3"/>
      <charset val="128"/>
    </font>
    <font>
      <b/>
      <sz val="16"/>
      <name val="ＭＳ Ｐゴシック"/>
      <family val="3"/>
      <charset val="128"/>
    </font>
    <font>
      <sz val="16"/>
      <name val="ＭＳ Ｐ明朝"/>
      <family val="1"/>
      <charset val="128"/>
    </font>
    <font>
      <sz val="11"/>
      <color indexed="8"/>
      <name val="ＭＳ Ｐ明朝"/>
      <family val="1"/>
      <charset val="128"/>
    </font>
    <font>
      <sz val="11"/>
      <name val="ＭＳ Ｐ明朝"/>
      <family val="1"/>
      <charset val="128"/>
    </font>
    <font>
      <sz val="14"/>
      <name val="ＭＳ ゴシック"/>
      <family val="3"/>
      <charset val="128"/>
    </font>
    <font>
      <sz val="14"/>
      <name val="ＭＳ 明朝"/>
      <family val="1"/>
      <charset val="128"/>
    </font>
    <font>
      <sz val="10"/>
      <name val="ＭＳ 明朝"/>
      <family val="1"/>
      <charset val="128"/>
    </font>
    <font>
      <b/>
      <sz val="10"/>
      <name val="ＭＳ 明朝"/>
      <family val="1"/>
      <charset val="128"/>
    </font>
    <font>
      <sz val="10"/>
      <name val="HGｺﾞｼｯｸE"/>
      <family val="3"/>
      <charset val="128"/>
    </font>
    <font>
      <b/>
      <sz val="8"/>
      <name val="ＭＳ 明朝"/>
      <family val="1"/>
      <charset val="128"/>
    </font>
    <font>
      <sz val="9"/>
      <name val="ＭＳ 明朝"/>
      <family val="1"/>
      <charset val="128"/>
    </font>
    <font>
      <sz val="12"/>
      <name val="ＭＳ 明朝"/>
      <family val="1"/>
      <charset val="128"/>
    </font>
    <font>
      <b/>
      <sz val="8"/>
      <color indexed="10"/>
      <name val="ＭＳ 明朝"/>
      <family val="1"/>
      <charset val="128"/>
    </font>
    <font>
      <sz val="8"/>
      <name val="ＭＳ 明朝"/>
      <family val="1"/>
      <charset val="128"/>
    </font>
    <font>
      <sz val="14"/>
      <name val="ＭＳ Ｐ明朝"/>
      <family val="1"/>
      <charset val="128"/>
    </font>
    <font>
      <sz val="11"/>
      <color indexed="10"/>
      <name val="ＭＳ Ｐゴシック"/>
      <family val="3"/>
      <charset val="128"/>
    </font>
    <font>
      <sz val="16"/>
      <name val="ＭＳ 明朝"/>
      <family val="1"/>
      <charset val="128"/>
    </font>
    <font>
      <sz val="12"/>
      <color indexed="10"/>
      <name val="ＭＳ Ｐゴシック"/>
      <family val="3"/>
      <charset val="128"/>
    </font>
    <font>
      <sz val="11"/>
      <name val="HGｺﾞｼｯｸE"/>
      <family val="3"/>
      <charset val="128"/>
    </font>
    <font>
      <b/>
      <sz val="8"/>
      <color indexed="52"/>
      <name val="ＭＳ 明朝"/>
      <family val="1"/>
      <charset val="128"/>
    </font>
    <font>
      <b/>
      <sz val="8"/>
      <color indexed="50"/>
      <name val="ＭＳ 明朝"/>
      <family val="1"/>
      <charset val="128"/>
    </font>
    <font>
      <b/>
      <sz val="8"/>
      <color indexed="40"/>
      <name val="ＭＳ 明朝"/>
      <family val="1"/>
      <charset val="128"/>
    </font>
    <font>
      <sz val="11"/>
      <color indexed="10"/>
      <name val="ＭＳ 明朝"/>
      <family val="1"/>
      <charset val="128"/>
    </font>
    <font>
      <sz val="8"/>
      <color indexed="52"/>
      <name val="ＭＳ 明朝"/>
      <family val="1"/>
      <charset val="128"/>
    </font>
    <font>
      <sz val="8"/>
      <color indexed="50"/>
      <name val="ＭＳ 明朝"/>
      <family val="1"/>
      <charset val="128"/>
    </font>
    <font>
      <sz val="8"/>
      <color indexed="49"/>
      <name val="ＭＳ 明朝"/>
      <family val="1"/>
      <charset val="128"/>
    </font>
    <font>
      <b/>
      <sz val="11"/>
      <name val="ＭＳ 明朝"/>
      <family val="1"/>
      <charset val="128"/>
    </font>
    <font>
      <sz val="9"/>
      <color indexed="52"/>
      <name val="ＭＳ 明朝"/>
      <family val="1"/>
      <charset val="128"/>
    </font>
    <font>
      <sz val="9"/>
      <color indexed="5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0"/>
      <name val="ＭＳ Ｐゴシック"/>
      <family val="3"/>
      <charset val="128"/>
    </font>
    <font>
      <u val="double"/>
      <sz val="10"/>
      <name val="ＭＳ Ｐゴシック"/>
      <family val="3"/>
      <charset val="128"/>
    </font>
    <font>
      <sz val="9"/>
      <name val="ＭＳ Ｐゴシック"/>
      <family val="3"/>
      <charset val="128"/>
    </font>
    <font>
      <sz val="16"/>
      <name val="ＭＳ ゴシック"/>
      <family val="3"/>
      <charset val="128"/>
    </font>
    <font>
      <sz val="13"/>
      <name val="ＭＳ Ｐ明朝"/>
      <family val="1"/>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8"/>
      <color indexed="8"/>
      <name val="ＭＳ 明朝"/>
      <family val="1"/>
      <charset val="128"/>
    </font>
    <font>
      <sz val="5"/>
      <color indexed="49"/>
      <name val="ＭＳ 明朝"/>
      <family val="1"/>
      <charset val="128"/>
    </font>
    <font>
      <sz val="5"/>
      <name val="ＭＳ 明朝"/>
      <family val="1"/>
      <charset val="128"/>
    </font>
    <font>
      <b/>
      <sz val="5"/>
      <color indexed="49"/>
      <name val="ＭＳ 明朝"/>
      <family val="1"/>
      <charset val="128"/>
    </font>
    <font>
      <sz val="6"/>
      <color indexed="8"/>
      <name val="ＭＳ 明朝"/>
      <family val="1"/>
      <charset val="128"/>
    </font>
    <font>
      <b/>
      <sz val="5"/>
      <name val="ＭＳ 明朝"/>
      <family val="1"/>
      <charset val="128"/>
    </font>
    <font>
      <sz val="6"/>
      <color rgb="FFFF0000"/>
      <name val="ＭＳ 明朝"/>
      <family val="1"/>
      <charset val="128"/>
    </font>
    <font>
      <sz val="8"/>
      <color rgb="FF0070C0"/>
      <name val="ＭＳ 明朝"/>
      <family val="1"/>
      <charset val="128"/>
    </font>
    <font>
      <b/>
      <sz val="12"/>
      <name val="ＭＳ 明朝"/>
      <family val="1"/>
      <charset val="128"/>
    </font>
    <font>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0" tint="-0.14999847407452621"/>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right style="thin">
        <color indexed="64"/>
      </right>
      <top/>
      <bottom style="medium">
        <color indexed="64"/>
      </bottom>
      <diagonal style="thin">
        <color indexed="64"/>
      </diagonal>
    </border>
    <border diagonalUp="1">
      <left/>
      <right style="thin">
        <color indexed="64"/>
      </right>
      <top/>
      <bottom/>
      <diagonal style="thin">
        <color indexed="64"/>
      </diagonal>
    </border>
    <border diagonalUp="1">
      <left style="thin">
        <color indexed="64"/>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thin">
        <color indexed="64"/>
      </right>
      <top style="medium">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59">
    <xf numFmtId="0" fontId="0" fillId="0" borderId="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1"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23" borderId="9" applyNumberFormat="0" applyAlignment="0" applyProtection="0">
      <alignment vertical="center"/>
    </xf>
    <xf numFmtId="0" fontId="48" fillId="0" borderId="0" applyNumberFormat="0" applyFill="0" applyBorder="0" applyAlignment="0" applyProtection="0">
      <alignment vertical="center"/>
    </xf>
    <xf numFmtId="0" fontId="49" fillId="7" borderId="4" applyNumberForma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0" fillId="4" borderId="0" applyNumberFormat="0" applyBorder="0" applyAlignment="0" applyProtection="0">
      <alignment vertical="center"/>
    </xf>
  </cellStyleXfs>
  <cellXfs count="977">
    <xf numFmtId="0" fontId="0" fillId="0" borderId="0" xfId="0">
      <alignment vertical="center"/>
    </xf>
    <xf numFmtId="0" fontId="2" fillId="0" borderId="0" xfId="44" applyFont="1"/>
    <xf numFmtId="0" fontId="5" fillId="0" borderId="0" xfId="44" applyFont="1" applyBorder="1" applyAlignment="1">
      <alignment horizontal="center"/>
    </xf>
    <xf numFmtId="0" fontId="2" fillId="0" borderId="0" xfId="44" applyFont="1" applyBorder="1" applyAlignment="1">
      <alignment horizontal="center"/>
    </xf>
    <xf numFmtId="0" fontId="6" fillId="0" borderId="0" xfId="44" applyFont="1" applyAlignment="1">
      <alignment horizontal="center" vertical="center"/>
    </xf>
    <xf numFmtId="0" fontId="7" fillId="0" borderId="0" xfId="44" applyFont="1" applyAlignment="1">
      <alignment horizontal="center" vertical="center"/>
    </xf>
    <xf numFmtId="0" fontId="9" fillId="0" borderId="10" xfId="44" applyFont="1" applyBorder="1" applyAlignment="1">
      <alignment horizontal="center" vertical="center" wrapText="1"/>
    </xf>
    <xf numFmtId="0" fontId="9" fillId="0" borderId="0" xfId="44" applyFont="1" applyAlignment="1">
      <alignment vertical="center"/>
    </xf>
    <xf numFmtId="0" fontId="9" fillId="0" borderId="11" xfId="44" applyFont="1" applyBorder="1" applyAlignment="1">
      <alignment horizontal="center" vertical="center" wrapText="1"/>
    </xf>
    <xf numFmtId="0" fontId="10" fillId="0" borderId="0" xfId="44" applyFont="1" applyBorder="1" applyAlignment="1">
      <alignment horizontal="center"/>
    </xf>
    <xf numFmtId="0" fontId="11" fillId="0" borderId="0" xfId="44" applyFont="1" applyAlignment="1">
      <alignment horizontal="center"/>
    </xf>
    <xf numFmtId="0" fontId="2" fillId="0" borderId="0" xfId="44" applyFont="1" applyAlignment="1">
      <alignment vertical="center"/>
    </xf>
    <xf numFmtId="0" fontId="2" fillId="0" borderId="0" xfId="44" applyFont="1" applyAlignment="1">
      <alignment horizontal="right"/>
    </xf>
    <xf numFmtId="0" fontId="15" fillId="0" borderId="12" xfId="44" applyFont="1" applyBorder="1" applyAlignment="1">
      <alignment horizontal="left" vertical="center"/>
    </xf>
    <xf numFmtId="0" fontId="16" fillId="0" borderId="13" xfId="44" applyFont="1" applyBorder="1" applyAlignment="1">
      <alignment horizontal="center" vertical="center"/>
    </xf>
    <xf numFmtId="0" fontId="12" fillId="0" borderId="14" xfId="44" applyFont="1" applyFill="1" applyBorder="1" applyAlignment="1">
      <alignment horizontal="center" vertical="center"/>
    </xf>
    <xf numFmtId="38" fontId="12" fillId="0" borderId="13" xfId="33" applyFont="1" applyFill="1" applyBorder="1" applyAlignment="1">
      <alignment vertical="center" shrinkToFit="1"/>
    </xf>
    <xf numFmtId="38" fontId="12" fillId="0" borderId="13" xfId="33" applyFont="1" applyFill="1" applyBorder="1" applyAlignment="1">
      <alignment vertical="center"/>
    </xf>
    <xf numFmtId="38" fontId="12" fillId="0" borderId="15" xfId="33" applyFont="1" applyFill="1" applyBorder="1" applyAlignment="1">
      <alignment vertical="center"/>
    </xf>
    <xf numFmtId="0" fontId="12" fillId="0" borderId="16" xfId="44" applyFont="1" applyFill="1" applyBorder="1" applyAlignment="1">
      <alignment horizontal="center" vertical="center"/>
    </xf>
    <xf numFmtId="38" fontId="12" fillId="0" borderId="16" xfId="33" applyFont="1" applyFill="1" applyBorder="1" applyAlignment="1">
      <alignment vertical="center" shrinkToFit="1"/>
    </xf>
    <xf numFmtId="0" fontId="12" fillId="0" borderId="12" xfId="44" applyFont="1" applyFill="1" applyBorder="1" applyAlignment="1">
      <alignment horizontal="center" vertical="center"/>
    </xf>
    <xf numFmtId="0" fontId="2" fillId="0" borderId="0" xfId="44"/>
    <xf numFmtId="38" fontId="12" fillId="0" borderId="12" xfId="33" applyFont="1" applyFill="1" applyBorder="1" applyAlignment="1">
      <alignment vertical="center" shrinkToFit="1"/>
    </xf>
    <xf numFmtId="0" fontId="17" fillId="0" borderId="12" xfId="44" applyFont="1" applyFill="1" applyBorder="1" applyAlignment="1">
      <alignment horizontal="center" vertical="center"/>
    </xf>
    <xf numFmtId="38" fontId="15" fillId="0" borderId="12" xfId="33" applyFont="1" applyFill="1" applyBorder="1" applyAlignment="1">
      <alignment vertical="center"/>
    </xf>
    <xf numFmtId="38" fontId="15" fillId="0" borderId="18" xfId="33" applyFont="1" applyFill="1" applyBorder="1" applyAlignment="1">
      <alignment vertical="center"/>
    </xf>
    <xf numFmtId="38" fontId="15" fillId="0" borderId="19" xfId="33" applyFont="1" applyFill="1" applyBorder="1" applyAlignment="1">
      <alignment vertical="center"/>
    </xf>
    <xf numFmtId="38" fontId="18" fillId="0" borderId="20" xfId="33" applyFont="1" applyFill="1" applyBorder="1" applyAlignment="1">
      <alignment vertical="center"/>
    </xf>
    <xf numFmtId="0" fontId="17" fillId="0" borderId="13" xfId="44" applyFont="1" applyFill="1" applyBorder="1" applyAlignment="1">
      <alignment horizontal="center" vertical="center"/>
    </xf>
    <xf numFmtId="38" fontId="19" fillId="0" borderId="15" xfId="33" applyFont="1" applyFill="1" applyBorder="1" applyAlignment="1">
      <alignment horizontal="right" vertical="center"/>
    </xf>
    <xf numFmtId="38" fontId="12" fillId="0" borderId="21" xfId="33" applyFont="1" applyFill="1" applyBorder="1" applyAlignment="1">
      <alignment vertical="center"/>
    </xf>
    <xf numFmtId="38" fontId="12" fillId="0" borderId="22" xfId="33" applyFont="1" applyFill="1" applyBorder="1" applyAlignment="1">
      <alignment vertical="center"/>
    </xf>
    <xf numFmtId="0" fontId="2" fillId="0" borderId="0" xfId="45" applyFont="1"/>
    <xf numFmtId="0" fontId="5" fillId="0" borderId="0" xfId="45" applyFont="1" applyBorder="1" applyAlignment="1">
      <alignment horizontal="center"/>
    </xf>
    <xf numFmtId="0" fontId="2" fillId="0" borderId="0" xfId="45" applyFont="1" applyBorder="1" applyAlignment="1">
      <alignment horizontal="center"/>
    </xf>
    <xf numFmtId="0" fontId="9" fillId="0" borderId="10" xfId="45" applyFont="1" applyBorder="1" applyAlignment="1">
      <alignment horizontal="center" vertical="center" wrapText="1"/>
    </xf>
    <xf numFmtId="0" fontId="21" fillId="0" borderId="23" xfId="45" applyFont="1" applyBorder="1" applyAlignment="1">
      <alignment horizontal="center" vertical="center" wrapText="1"/>
    </xf>
    <xf numFmtId="0" fontId="2" fillId="0" borderId="24" xfId="45" applyBorder="1" applyAlignment="1">
      <alignment horizontal="center" vertical="center" wrapText="1"/>
    </xf>
    <xf numFmtId="0" fontId="2" fillId="0" borderId="25" xfId="45" applyBorder="1" applyAlignment="1">
      <alignment horizontal="center" vertical="center" wrapText="1"/>
    </xf>
    <xf numFmtId="0" fontId="9" fillId="0" borderId="11" xfId="45" applyFont="1" applyBorder="1" applyAlignment="1">
      <alignment horizontal="center" vertical="center" wrapText="1"/>
    </xf>
    <xf numFmtId="0" fontId="21" fillId="0" borderId="26" xfId="45" applyFont="1" applyBorder="1" applyAlignment="1">
      <alignment horizontal="center" vertical="center" wrapText="1"/>
    </xf>
    <xf numFmtId="0" fontId="10" fillId="0" borderId="0" xfId="45" applyFont="1" applyBorder="1" applyAlignment="1">
      <alignment horizontal="center"/>
    </xf>
    <xf numFmtId="0" fontId="11" fillId="0" borderId="0" xfId="45" applyFont="1" applyAlignment="1">
      <alignment horizontal="center"/>
    </xf>
    <xf numFmtId="0" fontId="2" fillId="0" borderId="0" xfId="45" applyFont="1" applyAlignment="1">
      <alignment vertical="center"/>
    </xf>
    <xf numFmtId="0" fontId="2" fillId="0" borderId="0" xfId="45" applyFont="1" applyAlignment="1">
      <alignment horizontal="right"/>
    </xf>
    <xf numFmtId="0" fontId="15" fillId="0" borderId="12" xfId="45" applyFont="1" applyBorder="1" applyAlignment="1">
      <alignment horizontal="left" vertical="center"/>
    </xf>
    <xf numFmtId="0" fontId="16" fillId="0" borderId="13" xfId="45" applyFont="1" applyBorder="1" applyAlignment="1">
      <alignment horizontal="center" vertical="center"/>
    </xf>
    <xf numFmtId="0" fontId="12" fillId="0" borderId="14" xfId="45" applyFont="1" applyFill="1" applyBorder="1" applyAlignment="1">
      <alignment horizontal="center" vertical="center"/>
    </xf>
    <xf numFmtId="0" fontId="2" fillId="0" borderId="0" xfId="45" applyFont="1" applyFill="1"/>
    <xf numFmtId="0" fontId="12" fillId="0" borderId="16" xfId="45" applyFont="1" applyFill="1" applyBorder="1" applyAlignment="1">
      <alignment horizontal="center" vertical="center"/>
    </xf>
    <xf numFmtId="0" fontId="12" fillId="0" borderId="12" xfId="45" applyFont="1" applyFill="1" applyBorder="1" applyAlignment="1">
      <alignment horizontal="center" vertical="center"/>
    </xf>
    <xf numFmtId="0" fontId="2" fillId="0" borderId="0" xfId="45"/>
    <xf numFmtId="0" fontId="17" fillId="0" borderId="12" xfId="45" applyFont="1" applyBorder="1" applyAlignment="1">
      <alignment horizontal="center" vertical="center"/>
    </xf>
    <xf numFmtId="0" fontId="17" fillId="0" borderId="13" xfId="45" applyFont="1" applyBorder="1" applyAlignment="1">
      <alignment horizontal="center" vertical="center"/>
    </xf>
    <xf numFmtId="0" fontId="2" fillId="0" borderId="0" xfId="46" applyFont="1"/>
    <xf numFmtId="0" fontId="5" fillId="0" borderId="0" xfId="46" applyFont="1" applyBorder="1" applyAlignment="1">
      <alignment horizontal="center"/>
    </xf>
    <xf numFmtId="0" fontId="2" fillId="0" borderId="0" xfId="46" applyAlignment="1"/>
    <xf numFmtId="0" fontId="2" fillId="0" borderId="0" xfId="46" applyFont="1" applyBorder="1" applyAlignment="1">
      <alignment horizontal="center"/>
    </xf>
    <xf numFmtId="0" fontId="2" fillId="0" borderId="0" xfId="46" applyFont="1" applyAlignment="1"/>
    <xf numFmtId="0" fontId="2" fillId="0" borderId="0" xfId="46"/>
    <xf numFmtId="0" fontId="2" fillId="0" borderId="0" xfId="46" applyAlignment="1">
      <alignment horizontal="center" vertical="center"/>
    </xf>
    <xf numFmtId="0" fontId="2" fillId="0" borderId="0" xfId="46" applyFill="1" applyAlignment="1">
      <alignment horizontal="center" vertical="center"/>
    </xf>
    <xf numFmtId="0" fontId="10" fillId="0" borderId="0" xfId="46" applyFont="1" applyBorder="1" applyAlignment="1">
      <alignment horizontal="center"/>
    </xf>
    <xf numFmtId="0" fontId="11" fillId="0" borderId="0" xfId="46" applyFont="1" applyAlignment="1">
      <alignment horizontal="center"/>
    </xf>
    <xf numFmtId="0" fontId="2" fillId="0" borderId="23" xfId="46" applyFill="1" applyBorder="1" applyAlignment="1">
      <alignment horizontal="center" vertical="center"/>
    </xf>
    <xf numFmtId="0" fontId="2" fillId="0" borderId="0" xfId="46" applyAlignment="1">
      <alignment vertical="center"/>
    </xf>
    <xf numFmtId="0" fontId="2" fillId="0" borderId="0" xfId="46" applyAlignment="1">
      <alignment horizontal="right" vertical="center"/>
    </xf>
    <xf numFmtId="0" fontId="12" fillId="0" borderId="16" xfId="46" applyFont="1" applyBorder="1" applyAlignment="1">
      <alignment horizontal="center" vertical="center"/>
    </xf>
    <xf numFmtId="0" fontId="15" fillId="0" borderId="14" xfId="46" applyFont="1" applyBorder="1" applyAlignment="1">
      <alignment horizontal="center" vertical="center" shrinkToFit="1"/>
    </xf>
    <xf numFmtId="0" fontId="12" fillId="0" borderId="18" xfId="46" applyFont="1" applyBorder="1" applyAlignment="1">
      <alignment vertical="center"/>
    </xf>
    <xf numFmtId="0" fontId="2" fillId="0" borderId="12" xfId="46" applyBorder="1" applyAlignment="1">
      <alignment vertical="center"/>
    </xf>
    <xf numFmtId="0" fontId="2" fillId="0" borderId="27" xfId="46" applyBorder="1" applyAlignment="1">
      <alignment vertical="center"/>
    </xf>
    <xf numFmtId="0" fontId="2" fillId="0" borderId="12" xfId="46" applyBorder="1" applyAlignment="1"/>
    <xf numFmtId="0" fontId="2" fillId="0" borderId="28" xfId="46" applyBorder="1" applyAlignment="1"/>
    <xf numFmtId="0" fontId="13" fillId="0" borderId="13" xfId="46" applyFont="1" applyBorder="1" applyAlignment="1">
      <alignment horizontal="center" vertical="center" wrapText="1"/>
    </xf>
    <xf numFmtId="0" fontId="19" fillId="0" borderId="15" xfId="46" applyFont="1" applyBorder="1" applyAlignment="1">
      <alignment horizontal="left" vertical="center" wrapText="1"/>
    </xf>
    <xf numFmtId="0" fontId="12" fillId="0" borderId="13" xfId="46" applyFont="1" applyBorder="1" applyAlignment="1">
      <alignment horizontal="center" vertical="center" wrapText="1"/>
    </xf>
    <xf numFmtId="0" fontId="12" fillId="0" borderId="29" xfId="46" applyFont="1" applyBorder="1" applyAlignment="1">
      <alignment horizontal="center" vertical="center" wrapText="1"/>
    </xf>
    <xf numFmtId="0" fontId="19" fillId="0" borderId="15" xfId="46" applyFont="1" applyBorder="1" applyAlignment="1">
      <alignment horizontal="center" vertical="center" wrapText="1"/>
    </xf>
    <xf numFmtId="0" fontId="12" fillId="0" borderId="30" xfId="46" applyFont="1" applyBorder="1" applyAlignment="1">
      <alignment horizontal="center" vertical="center" wrapText="1"/>
    </xf>
    <xf numFmtId="0" fontId="12" fillId="0" borderId="16" xfId="46" applyFont="1" applyFill="1" applyBorder="1" applyAlignment="1">
      <alignment horizontal="center" vertical="center"/>
    </xf>
    <xf numFmtId="38" fontId="12" fillId="0" borderId="16" xfId="33" applyFont="1" applyFill="1" applyBorder="1" applyAlignment="1">
      <alignment horizontal="center" vertical="center"/>
    </xf>
    <xf numFmtId="0" fontId="17" fillId="0" borderId="12" xfId="46" applyFont="1" applyFill="1" applyBorder="1" applyAlignment="1">
      <alignment horizontal="center" vertical="center"/>
    </xf>
    <xf numFmtId="38" fontId="25" fillId="0" borderId="20" xfId="33" applyFont="1" applyFill="1" applyBorder="1" applyAlignment="1">
      <alignment vertical="center"/>
    </xf>
    <xf numFmtId="38" fontId="15" fillId="0" borderId="28" xfId="33" applyFont="1" applyFill="1" applyBorder="1" applyAlignment="1">
      <alignment vertical="center"/>
    </xf>
    <xf numFmtId="38" fontId="26" fillId="0" borderId="20" xfId="33" applyFont="1" applyFill="1" applyBorder="1" applyAlignment="1">
      <alignment vertical="center"/>
    </xf>
    <xf numFmtId="38" fontId="15" fillId="0" borderId="27" xfId="33" applyFont="1" applyFill="1" applyBorder="1" applyAlignment="1">
      <alignment vertical="center"/>
    </xf>
    <xf numFmtId="38" fontId="27" fillId="0" borderId="20" xfId="33" applyFont="1" applyFill="1" applyBorder="1" applyAlignment="1">
      <alignment vertical="center"/>
    </xf>
    <xf numFmtId="0" fontId="17" fillId="0" borderId="14" xfId="46" applyFont="1" applyFill="1" applyBorder="1" applyAlignment="1">
      <alignment horizontal="center" vertical="center"/>
    </xf>
    <xf numFmtId="38" fontId="15" fillId="0" borderId="31" xfId="33" applyFont="1" applyFill="1" applyBorder="1" applyAlignment="1">
      <alignment vertical="center"/>
    </xf>
    <xf numFmtId="38" fontId="19" fillId="0" borderId="32" xfId="33" applyFont="1" applyFill="1" applyBorder="1" applyAlignment="1">
      <alignment horizontal="right" vertical="center"/>
    </xf>
    <xf numFmtId="38" fontId="19" fillId="0" borderId="0" xfId="33" applyFont="1" applyFill="1" applyBorder="1" applyAlignment="1">
      <alignment horizontal="right" vertical="center"/>
    </xf>
    <xf numFmtId="38" fontId="19" fillId="0" borderId="33" xfId="33" applyFont="1" applyFill="1" applyBorder="1" applyAlignment="1">
      <alignment horizontal="right" vertical="center"/>
    </xf>
    <xf numFmtId="38" fontId="19" fillId="0" borderId="31" xfId="33" applyFont="1" applyFill="1" applyBorder="1" applyAlignment="1">
      <alignment horizontal="right" vertical="center"/>
    </xf>
    <xf numFmtId="0" fontId="12" fillId="0" borderId="13" xfId="46" applyFont="1" applyFill="1" applyBorder="1" applyAlignment="1">
      <alignment horizontal="center" vertical="center"/>
    </xf>
    <xf numFmtId="38" fontId="15" fillId="0" borderId="22" xfId="33" applyFont="1" applyFill="1" applyBorder="1" applyAlignment="1">
      <alignment vertical="center"/>
    </xf>
    <xf numFmtId="38" fontId="15" fillId="0" borderId="30" xfId="33" applyFont="1" applyFill="1" applyBorder="1" applyAlignment="1">
      <alignment vertical="center"/>
    </xf>
    <xf numFmtId="38" fontId="15" fillId="0" borderId="21" xfId="33" applyFont="1" applyFill="1" applyBorder="1" applyAlignment="1">
      <alignment vertical="center"/>
    </xf>
    <xf numFmtId="38" fontId="15" fillId="0" borderId="15" xfId="33" applyFont="1" applyFill="1" applyBorder="1" applyAlignment="1">
      <alignment vertical="center"/>
    </xf>
    <xf numFmtId="0" fontId="12" fillId="0" borderId="0" xfId="46" applyFont="1"/>
    <xf numFmtId="0" fontId="2" fillId="0" borderId="0" xfId="48" applyFont="1"/>
    <xf numFmtId="0" fontId="5" fillId="0" borderId="0" xfId="48" applyFont="1" applyBorder="1" applyAlignment="1">
      <alignment horizontal="center"/>
    </xf>
    <xf numFmtId="0" fontId="2" fillId="0" borderId="0" xfId="48" applyAlignment="1"/>
    <xf numFmtId="0" fontId="2" fillId="0" borderId="0" xfId="48" applyFont="1" applyBorder="1" applyAlignment="1">
      <alignment horizontal="center"/>
    </xf>
    <xf numFmtId="0" fontId="2" fillId="0" borderId="0" xfId="48" applyFont="1" applyAlignment="1"/>
    <xf numFmtId="0" fontId="2" fillId="0" borderId="34" xfId="48" applyBorder="1" applyAlignment="1">
      <alignment horizontal="center" vertical="center" wrapText="1"/>
    </xf>
    <xf numFmtId="0" fontId="21" fillId="0" borderId="35" xfId="48" applyFont="1" applyBorder="1" applyAlignment="1">
      <alignment horizontal="center" vertical="center" wrapText="1"/>
    </xf>
    <xf numFmtId="0" fontId="2" fillId="0" borderId="34" xfId="48" applyBorder="1" applyAlignment="1">
      <alignment horizontal="center" vertical="center"/>
    </xf>
    <xf numFmtId="0" fontId="2" fillId="0" borderId="36" xfId="48" applyBorder="1" applyAlignment="1">
      <alignment horizontal="center" vertical="center"/>
    </xf>
    <xf numFmtId="0" fontId="21" fillId="0" borderId="37" xfId="48" applyFont="1" applyBorder="1" applyAlignment="1">
      <alignment horizontal="center" vertical="center" wrapText="1"/>
    </xf>
    <xf numFmtId="0" fontId="2" fillId="0" borderId="26" xfId="48" applyBorder="1" applyAlignment="1">
      <alignment horizontal="center" vertical="center" wrapText="1"/>
    </xf>
    <xf numFmtId="0" fontId="2" fillId="0" borderId="26" xfId="48" applyFill="1" applyBorder="1" applyAlignment="1">
      <alignment horizontal="center" vertical="center"/>
    </xf>
    <xf numFmtId="0" fontId="2" fillId="0" borderId="25" xfId="48" applyFill="1" applyBorder="1" applyAlignment="1">
      <alignment horizontal="center" vertical="center"/>
    </xf>
    <xf numFmtId="0" fontId="10" fillId="0" borderId="0" xfId="48" applyFont="1" applyBorder="1" applyAlignment="1">
      <alignment horizontal="center"/>
    </xf>
    <xf numFmtId="0" fontId="11" fillId="0" borderId="0" xfId="48" applyFont="1" applyAlignment="1">
      <alignment horizontal="center"/>
    </xf>
    <xf numFmtId="0" fontId="2" fillId="0" borderId="23" xfId="48" applyFill="1" applyBorder="1" applyAlignment="1">
      <alignment horizontal="center" vertical="center"/>
    </xf>
    <xf numFmtId="0" fontId="2" fillId="0" borderId="0" xfId="48"/>
    <xf numFmtId="0" fontId="2" fillId="0" borderId="0" xfId="48" applyAlignment="1">
      <alignment vertical="center"/>
    </xf>
    <xf numFmtId="0" fontId="2" fillId="0" borderId="0" xfId="48" applyAlignment="1">
      <alignment horizontal="right" vertical="center"/>
    </xf>
    <xf numFmtId="0" fontId="15" fillId="0" borderId="14" xfId="48" applyFont="1" applyBorder="1" applyAlignment="1">
      <alignment horizontal="center" vertical="center" shrinkToFit="1"/>
    </xf>
    <xf numFmtId="0" fontId="12" fillId="0" borderId="18" xfId="48" applyFont="1" applyBorder="1" applyAlignment="1">
      <alignment vertical="center"/>
    </xf>
    <xf numFmtId="0" fontId="2" fillId="0" borderId="12" xfId="48" applyBorder="1" applyAlignment="1">
      <alignment vertical="center"/>
    </xf>
    <xf numFmtId="0" fontId="2" fillId="0" borderId="27" xfId="48" applyBorder="1" applyAlignment="1">
      <alignment vertical="center"/>
    </xf>
    <xf numFmtId="0" fontId="2" fillId="0" borderId="12" xfId="48" applyBorder="1" applyAlignment="1"/>
    <xf numFmtId="0" fontId="2" fillId="0" borderId="28" xfId="48" applyBorder="1" applyAlignment="1"/>
    <xf numFmtId="0" fontId="13" fillId="0" borderId="13" xfId="48" applyFont="1" applyBorder="1" applyAlignment="1">
      <alignment horizontal="center" vertical="center" wrapText="1"/>
    </xf>
    <xf numFmtId="0" fontId="19" fillId="0" borderId="15" xfId="48" applyFont="1" applyBorder="1" applyAlignment="1">
      <alignment horizontal="left" vertical="center" wrapText="1"/>
    </xf>
    <xf numFmtId="0" fontId="12" fillId="0" borderId="13" xfId="48" applyFont="1" applyBorder="1" applyAlignment="1">
      <alignment horizontal="center" vertical="center" wrapText="1"/>
    </xf>
    <xf numFmtId="0" fontId="12" fillId="0" borderId="29" xfId="48" applyFont="1" applyBorder="1" applyAlignment="1">
      <alignment horizontal="center" vertical="center" wrapText="1"/>
    </xf>
    <xf numFmtId="0" fontId="19" fillId="0" borderId="15" xfId="48" applyFont="1" applyBorder="1" applyAlignment="1">
      <alignment horizontal="center" vertical="center" wrapText="1"/>
    </xf>
    <xf numFmtId="0" fontId="12" fillId="0" borderId="30" xfId="48" applyFont="1" applyBorder="1" applyAlignment="1">
      <alignment horizontal="center" vertical="center" wrapText="1"/>
    </xf>
    <xf numFmtId="0" fontId="12" fillId="0" borderId="16" xfId="48" applyFont="1" applyFill="1" applyBorder="1" applyAlignment="1">
      <alignment horizontal="center" vertical="center"/>
    </xf>
    <xf numFmtId="0" fontId="17" fillId="0" borderId="12" xfId="48" applyFont="1" applyFill="1" applyBorder="1" applyAlignment="1">
      <alignment horizontal="center" vertical="center"/>
    </xf>
    <xf numFmtId="0" fontId="17" fillId="0" borderId="14" xfId="48" applyFont="1" applyFill="1" applyBorder="1" applyAlignment="1">
      <alignment horizontal="center" vertical="center"/>
    </xf>
    <xf numFmtId="0" fontId="12" fillId="0" borderId="13" xfId="48" applyFont="1" applyFill="1" applyBorder="1" applyAlignment="1">
      <alignment horizontal="center" vertical="center"/>
    </xf>
    <xf numFmtId="0" fontId="12" fillId="0" borderId="0" xfId="48" applyFont="1"/>
    <xf numFmtId="0" fontId="12" fillId="0" borderId="16" xfId="49" applyFont="1" applyFill="1" applyBorder="1" applyAlignment="1">
      <alignment horizontal="center" vertical="center"/>
    </xf>
    <xf numFmtId="0" fontId="17" fillId="0" borderId="12" xfId="49" applyFont="1" applyFill="1" applyBorder="1" applyAlignment="1">
      <alignment horizontal="center" vertical="center"/>
    </xf>
    <xf numFmtId="0" fontId="17" fillId="0" borderId="14" xfId="49" applyFont="1" applyFill="1" applyBorder="1" applyAlignment="1">
      <alignment horizontal="center" vertical="center"/>
    </xf>
    <xf numFmtId="0" fontId="12" fillId="0" borderId="13" xfId="49" applyFont="1" applyFill="1" applyBorder="1" applyAlignment="1">
      <alignment horizontal="center" vertical="center"/>
    </xf>
    <xf numFmtId="0" fontId="12" fillId="0" borderId="0" xfId="49" applyFont="1"/>
    <xf numFmtId="0" fontId="2" fillId="0" borderId="0" xfId="50" applyFont="1"/>
    <xf numFmtId="0" fontId="5" fillId="0" borderId="0" xfId="50" applyFont="1" applyBorder="1" applyAlignment="1">
      <alignment horizontal="center"/>
    </xf>
    <xf numFmtId="0" fontId="2" fillId="0" borderId="0" xfId="50" applyAlignment="1"/>
    <xf numFmtId="0" fontId="2" fillId="0" borderId="0" xfId="50" applyFont="1" applyBorder="1" applyAlignment="1">
      <alignment horizontal="center"/>
    </xf>
    <xf numFmtId="0" fontId="2" fillId="0" borderId="0" xfId="50" applyFont="1" applyAlignment="1"/>
    <xf numFmtId="0" fontId="2" fillId="0" borderId="34" xfId="50" applyBorder="1" applyAlignment="1">
      <alignment horizontal="center" vertical="center" wrapText="1"/>
    </xf>
    <xf numFmtId="0" fontId="21" fillId="0" borderId="35" xfId="50" applyFont="1" applyBorder="1" applyAlignment="1">
      <alignment horizontal="center" vertical="center" wrapText="1"/>
    </xf>
    <xf numFmtId="0" fontId="2" fillId="0" borderId="36" xfId="50" applyBorder="1" applyAlignment="1">
      <alignment horizontal="center" vertical="center"/>
    </xf>
    <xf numFmtId="0" fontId="21" fillId="0" borderId="37" xfId="50" applyFont="1" applyBorder="1" applyAlignment="1">
      <alignment horizontal="center" vertical="center" wrapText="1"/>
    </xf>
    <xf numFmtId="0" fontId="2" fillId="0" borderId="26" xfId="50" applyBorder="1" applyAlignment="1">
      <alignment horizontal="center" vertical="center" wrapText="1"/>
    </xf>
    <xf numFmtId="0" fontId="2" fillId="0" borderId="25" xfId="50" applyFill="1" applyBorder="1" applyAlignment="1">
      <alignment horizontal="center" vertical="center"/>
    </xf>
    <xf numFmtId="0" fontId="10" fillId="0" borderId="0" xfId="50" applyFont="1" applyBorder="1" applyAlignment="1">
      <alignment horizontal="center"/>
    </xf>
    <xf numFmtId="0" fontId="11" fillId="0" borderId="0" xfId="50" applyFont="1" applyAlignment="1">
      <alignment horizontal="center"/>
    </xf>
    <xf numFmtId="0" fontId="2" fillId="0" borderId="23" xfId="50" applyFill="1" applyBorder="1" applyAlignment="1">
      <alignment horizontal="center" vertical="center"/>
    </xf>
    <xf numFmtId="0" fontId="2" fillId="0" borderId="0" xfId="50"/>
    <xf numFmtId="0" fontId="2" fillId="0" borderId="0" xfId="50" applyAlignment="1">
      <alignment vertical="center"/>
    </xf>
    <xf numFmtId="0" fontId="2" fillId="0" borderId="0" xfId="50" applyAlignment="1">
      <alignment horizontal="right" vertical="center"/>
    </xf>
    <xf numFmtId="0" fontId="15" fillId="0" borderId="14" xfId="50" applyFont="1" applyBorder="1" applyAlignment="1">
      <alignment horizontal="center" vertical="center" shrinkToFit="1"/>
    </xf>
    <xf numFmtId="0" fontId="12" fillId="0" borderId="18" xfId="50" applyFont="1" applyBorder="1" applyAlignment="1">
      <alignment vertical="center"/>
    </xf>
    <xf numFmtId="0" fontId="2" fillId="0" borderId="12" xfId="50" applyBorder="1" applyAlignment="1">
      <alignment vertical="center"/>
    </xf>
    <xf numFmtId="0" fontId="2" fillId="0" borderId="27" xfId="50" applyBorder="1" applyAlignment="1">
      <alignment vertical="center"/>
    </xf>
    <xf numFmtId="0" fontId="2" fillId="0" borderId="18" xfId="50" applyBorder="1" applyAlignment="1"/>
    <xf numFmtId="0" fontId="2" fillId="0" borderId="12" xfId="50" applyBorder="1" applyAlignment="1"/>
    <xf numFmtId="0" fontId="13" fillId="0" borderId="13" xfId="50" applyFont="1" applyBorder="1" applyAlignment="1">
      <alignment horizontal="center" vertical="center" wrapText="1"/>
    </xf>
    <xf numFmtId="0" fontId="19" fillId="0" borderId="15" xfId="50" applyFont="1" applyBorder="1" applyAlignment="1">
      <alignment horizontal="left" vertical="center" wrapText="1"/>
    </xf>
    <xf numFmtId="0" fontId="12" fillId="0" borderId="13" xfId="50" applyFont="1" applyBorder="1" applyAlignment="1">
      <alignment horizontal="center" vertical="center" wrapText="1"/>
    </xf>
    <xf numFmtId="0" fontId="12" fillId="0" borderId="29" xfId="50" applyFont="1" applyBorder="1" applyAlignment="1">
      <alignment horizontal="center" vertical="center" wrapText="1"/>
    </xf>
    <xf numFmtId="0" fontId="12" fillId="0" borderId="30" xfId="50" applyFont="1" applyBorder="1" applyAlignment="1">
      <alignment horizontal="center" vertical="center" wrapText="1"/>
    </xf>
    <xf numFmtId="0" fontId="12" fillId="0" borderId="16" xfId="50" applyFont="1" applyFill="1" applyBorder="1" applyAlignment="1">
      <alignment horizontal="center" vertical="center"/>
    </xf>
    <xf numFmtId="0" fontId="17" fillId="0" borderId="12" xfId="50" applyFont="1" applyFill="1" applyBorder="1" applyAlignment="1">
      <alignment horizontal="center" vertical="center"/>
    </xf>
    <xf numFmtId="0" fontId="17" fillId="0" borderId="14" xfId="50" applyFont="1" applyFill="1" applyBorder="1" applyAlignment="1">
      <alignment horizontal="center" vertical="center"/>
    </xf>
    <xf numFmtId="38" fontId="15" fillId="0" borderId="14" xfId="33" applyFont="1" applyFill="1" applyBorder="1" applyAlignment="1">
      <alignment vertical="center"/>
    </xf>
    <xf numFmtId="38" fontId="15" fillId="0" borderId="33" xfId="33" applyFont="1" applyFill="1" applyBorder="1" applyAlignment="1">
      <alignment vertical="center"/>
    </xf>
    <xf numFmtId="0" fontId="12" fillId="0" borderId="13" xfId="50" applyFont="1" applyFill="1" applyBorder="1" applyAlignment="1">
      <alignment horizontal="center" vertical="center"/>
    </xf>
    <xf numFmtId="38" fontId="19" fillId="0" borderId="13" xfId="33" applyFont="1" applyFill="1" applyBorder="1" applyAlignment="1">
      <alignment horizontal="right" vertical="center"/>
    </xf>
    <xf numFmtId="38" fontId="15" fillId="0" borderId="13" xfId="33" applyFont="1" applyFill="1" applyBorder="1" applyAlignment="1">
      <alignment vertical="center"/>
    </xf>
    <xf numFmtId="0" fontId="12" fillId="0" borderId="0" xfId="50" applyFont="1"/>
    <xf numFmtId="0" fontId="8" fillId="0" borderId="38" xfId="51" applyFont="1" applyFill="1" applyBorder="1" applyAlignment="1">
      <alignment horizontal="center" vertical="center" wrapText="1"/>
    </xf>
    <xf numFmtId="0" fontId="8" fillId="0" borderId="39" xfId="51" applyFont="1" applyFill="1" applyBorder="1" applyAlignment="1">
      <alignment horizontal="center" vertical="center" wrapText="1"/>
    </xf>
    <xf numFmtId="0" fontId="15" fillId="0" borderId="18" xfId="51" applyFont="1" applyFill="1" applyBorder="1"/>
    <xf numFmtId="0" fontId="15" fillId="0" borderId="41" xfId="51" applyFont="1" applyFill="1" applyBorder="1"/>
    <xf numFmtId="0" fontId="15" fillId="0" borderId="20" xfId="51" applyFont="1" applyFill="1" applyBorder="1"/>
    <xf numFmtId="38" fontId="12" fillId="0" borderId="15" xfId="33" applyFont="1" applyFill="1" applyBorder="1" applyAlignment="1">
      <alignment vertical="center" shrinkToFit="1"/>
    </xf>
    <xf numFmtId="38" fontId="12" fillId="0" borderId="22" xfId="33" applyFont="1" applyFill="1" applyBorder="1" applyAlignment="1">
      <alignment vertical="center" shrinkToFit="1"/>
    </xf>
    <xf numFmtId="0" fontId="12" fillId="0" borderId="0" xfId="51" applyFont="1" applyFill="1"/>
    <xf numFmtId="0" fontId="2" fillId="0" borderId="0" xfId="51" applyFill="1"/>
    <xf numFmtId="0" fontId="8" fillId="0" borderId="38" xfId="52" applyFont="1" applyFill="1" applyBorder="1" applyAlignment="1">
      <alignment horizontal="center" vertical="center" wrapText="1"/>
    </xf>
    <xf numFmtId="0" fontId="8" fillId="0" borderId="39" xfId="52" applyFont="1" applyFill="1" applyBorder="1" applyAlignment="1">
      <alignment horizontal="center" vertical="center" wrapText="1"/>
    </xf>
    <xf numFmtId="0" fontId="15" fillId="0" borderId="18" xfId="52" applyFont="1" applyFill="1" applyBorder="1"/>
    <xf numFmtId="0" fontId="15" fillId="0" borderId="41" xfId="52" applyFont="1" applyFill="1" applyBorder="1"/>
    <xf numFmtId="0" fontId="15" fillId="0" borderId="20" xfId="52" applyFont="1" applyFill="1" applyBorder="1"/>
    <xf numFmtId="0" fontId="12" fillId="0" borderId="0" xfId="52" applyFont="1" applyFill="1"/>
    <xf numFmtId="0" fontId="2" fillId="0" borderId="0" xfId="52" applyFill="1"/>
    <xf numFmtId="0" fontId="8" fillId="0" borderId="38" xfId="53" applyFont="1" applyFill="1" applyBorder="1" applyAlignment="1">
      <alignment horizontal="center" vertical="center" wrapText="1"/>
    </xf>
    <xf numFmtId="0" fontId="8" fillId="0" borderId="39" xfId="53" applyFont="1" applyFill="1" applyBorder="1" applyAlignment="1">
      <alignment horizontal="center" vertical="center" wrapText="1"/>
    </xf>
    <xf numFmtId="0" fontId="15" fillId="0" borderId="12" xfId="53" applyFont="1" applyFill="1" applyBorder="1"/>
    <xf numFmtId="0" fontId="15" fillId="0" borderId="18" xfId="53" applyFont="1" applyFill="1" applyBorder="1"/>
    <xf numFmtId="176" fontId="15" fillId="0" borderId="43" xfId="53" applyNumberFormat="1" applyFont="1" applyFill="1" applyBorder="1"/>
    <xf numFmtId="176" fontId="15" fillId="0" borderId="12" xfId="53" applyNumberFormat="1" applyFont="1" applyFill="1" applyBorder="1"/>
    <xf numFmtId="176" fontId="15" fillId="0" borderId="41" xfId="53" applyNumberFormat="1" applyFont="1" applyFill="1" applyBorder="1"/>
    <xf numFmtId="38" fontId="12" fillId="0" borderId="44" xfId="33" applyFont="1" applyFill="1" applyBorder="1" applyAlignment="1">
      <alignment vertical="center" shrinkToFit="1"/>
    </xf>
    <xf numFmtId="38" fontId="12" fillId="0" borderId="45" xfId="33" applyFont="1" applyFill="1" applyBorder="1" applyAlignment="1">
      <alignment vertical="center" shrinkToFit="1"/>
    </xf>
    <xf numFmtId="0" fontId="8" fillId="0" borderId="38" xfId="54" applyFont="1" applyFill="1" applyBorder="1" applyAlignment="1">
      <alignment horizontal="center" vertical="center" wrapText="1"/>
    </xf>
    <xf numFmtId="0" fontId="8" fillId="0" borderId="39" xfId="54" applyFont="1" applyFill="1" applyBorder="1" applyAlignment="1">
      <alignment horizontal="center" vertical="center" wrapText="1"/>
    </xf>
    <xf numFmtId="0" fontId="8" fillId="0" borderId="0" xfId="54" applyFont="1" applyFill="1" applyBorder="1" applyAlignment="1">
      <alignment horizontal="center" vertical="center" wrapText="1"/>
    </xf>
    <xf numFmtId="0" fontId="15" fillId="0" borderId="12" xfId="54" applyFont="1" applyFill="1" applyBorder="1"/>
    <xf numFmtId="0" fontId="15" fillId="0" borderId="18" xfId="54" applyFont="1" applyFill="1" applyBorder="1"/>
    <xf numFmtId="176" fontId="15" fillId="0" borderId="12" xfId="54" applyNumberFormat="1" applyFont="1" applyFill="1" applyBorder="1"/>
    <xf numFmtId="176" fontId="15" fillId="0" borderId="19" xfId="54" applyNumberFormat="1" applyFont="1" applyFill="1" applyBorder="1"/>
    <xf numFmtId="38" fontId="12" fillId="0" borderId="46" xfId="33" applyFont="1" applyFill="1" applyBorder="1" applyAlignment="1">
      <alignment vertical="center" shrinkToFit="1"/>
    </xf>
    <xf numFmtId="0" fontId="8" fillId="0" borderId="38" xfId="55" applyFont="1" applyFill="1" applyBorder="1" applyAlignment="1">
      <alignment horizontal="center" vertical="center" wrapText="1"/>
    </xf>
    <xf numFmtId="0" fontId="8" fillId="0" borderId="39" xfId="55" applyFont="1" applyFill="1" applyBorder="1" applyAlignment="1">
      <alignment horizontal="center" vertical="center" wrapText="1"/>
    </xf>
    <xf numFmtId="0" fontId="15" fillId="0" borderId="12" xfId="55" applyFont="1" applyFill="1" applyBorder="1"/>
    <xf numFmtId="0" fontId="15" fillId="0" borderId="18" xfId="55" applyFont="1" applyFill="1" applyBorder="1"/>
    <xf numFmtId="176" fontId="15" fillId="0" borderId="43" xfId="55" applyNumberFormat="1" applyFont="1" applyFill="1" applyBorder="1"/>
    <xf numFmtId="176" fontId="15" fillId="0" borderId="12" xfId="55" applyNumberFormat="1" applyFont="1" applyFill="1" applyBorder="1"/>
    <xf numFmtId="176" fontId="15" fillId="0" borderId="19" xfId="55" applyNumberFormat="1" applyFont="1" applyFill="1" applyBorder="1"/>
    <xf numFmtId="0" fontId="8" fillId="0" borderId="38" xfId="47" applyFont="1" applyFill="1" applyBorder="1" applyAlignment="1">
      <alignment horizontal="center" vertical="center" wrapText="1"/>
    </xf>
    <xf numFmtId="0" fontId="8" fillId="0" borderId="39" xfId="47" applyFont="1" applyFill="1" applyBorder="1" applyAlignment="1">
      <alignment horizontal="center" vertical="center" wrapText="1"/>
    </xf>
    <xf numFmtId="0" fontId="8" fillId="0" borderId="0" xfId="47" applyFont="1" applyFill="1" applyBorder="1" applyAlignment="1">
      <alignment horizontal="center" vertical="center" wrapText="1"/>
    </xf>
    <xf numFmtId="0" fontId="2" fillId="0" borderId="0" xfId="47" applyFill="1" applyAlignment="1">
      <alignment horizontal="right"/>
    </xf>
    <xf numFmtId="0" fontId="15" fillId="0" borderId="12" xfId="47" applyFont="1" applyFill="1" applyBorder="1"/>
    <xf numFmtId="0" fontId="15" fillId="0" borderId="18" xfId="47" applyFont="1" applyFill="1" applyBorder="1"/>
    <xf numFmtId="0" fontId="2" fillId="0" borderId="0" xfId="50" applyFill="1" applyBorder="1" applyAlignment="1">
      <alignment horizontal="center" vertical="center"/>
    </xf>
    <xf numFmtId="0" fontId="2" fillId="0" borderId="0" xfId="50" applyBorder="1" applyAlignment="1">
      <alignment horizontal="center" vertical="center"/>
    </xf>
    <xf numFmtId="0" fontId="2" fillId="0" borderId="0" xfId="44" applyBorder="1" applyAlignment="1">
      <alignment horizontal="center" vertical="center" wrapText="1"/>
    </xf>
    <xf numFmtId="0" fontId="2" fillId="0" borderId="0" xfId="51" applyFill="1" applyBorder="1" applyAlignment="1">
      <alignment horizontal="center" vertical="center"/>
    </xf>
    <xf numFmtId="0" fontId="2" fillId="0" borderId="0" xfId="53" applyFont="1" applyFill="1"/>
    <xf numFmtId="0" fontId="5" fillId="0" borderId="0" xfId="53" applyFont="1" applyFill="1" applyBorder="1" applyAlignment="1">
      <alignment horizontal="center"/>
    </xf>
    <xf numFmtId="0" fontId="2" fillId="0" borderId="0" xfId="53" applyFill="1"/>
    <xf numFmtId="0" fontId="0" fillId="0" borderId="0" xfId="0" applyFill="1">
      <alignment vertical="center"/>
    </xf>
    <xf numFmtId="0" fontId="2" fillId="0" borderId="0" xfId="53" applyFont="1" applyFill="1" applyBorder="1" applyAlignment="1">
      <alignment horizontal="center"/>
    </xf>
    <xf numFmtId="0" fontId="2" fillId="0" borderId="0" xfId="53" applyFill="1" applyAlignment="1">
      <alignment horizontal="right" vertical="center"/>
    </xf>
    <xf numFmtId="0" fontId="9" fillId="0" borderId="38" xfId="53" applyFont="1" applyFill="1" applyBorder="1" applyAlignment="1">
      <alignment horizontal="center" vertical="center" wrapText="1"/>
    </xf>
    <xf numFmtId="0" fontId="2" fillId="0" borderId="0" xfId="53" applyFill="1" applyAlignment="1">
      <alignment horizontal="right"/>
    </xf>
    <xf numFmtId="0" fontId="9" fillId="0" borderId="39" xfId="53" applyFont="1" applyFill="1" applyBorder="1" applyAlignment="1">
      <alignment horizontal="center" vertical="center"/>
    </xf>
    <xf numFmtId="0" fontId="10" fillId="0" borderId="0" xfId="53" applyFont="1" applyFill="1" applyBorder="1" applyAlignment="1">
      <alignment horizontal="center"/>
    </xf>
    <xf numFmtId="0" fontId="11" fillId="0" borderId="0" xfId="53" applyFont="1" applyFill="1" applyAlignment="1">
      <alignment horizontal="center"/>
    </xf>
    <xf numFmtId="0" fontId="29" fillId="0" borderId="16" xfId="53" applyFont="1" applyFill="1" applyBorder="1" applyAlignment="1">
      <alignment horizontal="left"/>
    </xf>
    <xf numFmtId="0" fontId="30" fillId="0" borderId="16" xfId="53" applyFont="1" applyFill="1" applyBorder="1" applyAlignment="1">
      <alignment horizontal="left"/>
    </xf>
    <xf numFmtId="0" fontId="31" fillId="0" borderId="17" xfId="53" applyFont="1" applyFill="1" applyBorder="1" applyAlignment="1">
      <alignment horizontal="left"/>
    </xf>
    <xf numFmtId="0" fontId="19" fillId="0" borderId="47" xfId="53" applyFont="1" applyFill="1" applyBorder="1" applyAlignment="1">
      <alignment horizontal="left"/>
    </xf>
    <xf numFmtId="0" fontId="19" fillId="0" borderId="13" xfId="53" applyFont="1" applyFill="1" applyBorder="1" applyAlignment="1">
      <alignment horizontal="left"/>
    </xf>
    <xf numFmtId="0" fontId="19" fillId="0" borderId="21" xfId="53" applyFont="1" applyFill="1" applyBorder="1" applyAlignment="1">
      <alignment horizontal="left"/>
    </xf>
    <xf numFmtId="0" fontId="0" fillId="0" borderId="16" xfId="0" applyFill="1" applyBorder="1" applyAlignment="1">
      <alignment horizontal="center"/>
    </xf>
    <xf numFmtId="0" fontId="19" fillId="0" borderId="16" xfId="0" applyFont="1" applyFill="1" applyBorder="1" applyAlignment="1">
      <alignment horizontal="center" vertical="center" wrapText="1"/>
    </xf>
    <xf numFmtId="0" fontId="0" fillId="0" borderId="16" xfId="0" applyFill="1" applyBorder="1">
      <alignment vertical="center"/>
    </xf>
    <xf numFmtId="0" fontId="19" fillId="0" borderId="18" xfId="53" applyFont="1" applyFill="1" applyBorder="1" applyAlignment="1">
      <alignment horizontal="center" vertical="center" wrapText="1"/>
    </xf>
    <xf numFmtId="0" fontId="2" fillId="0" borderId="27" xfId="53" applyFill="1" applyBorder="1"/>
    <xf numFmtId="0" fontId="2" fillId="0" borderId="15" xfId="53" applyFont="1" applyFill="1" applyBorder="1" applyAlignment="1">
      <alignment horizontal="center" vertical="center" wrapText="1"/>
    </xf>
    <xf numFmtId="0" fontId="2" fillId="0" borderId="29" xfId="53" applyFont="1" applyFill="1" applyBorder="1" applyAlignment="1">
      <alignment horizontal="center" vertical="center" wrapText="1"/>
    </xf>
    <xf numFmtId="0" fontId="2" fillId="0" borderId="0" xfId="54" applyFont="1" applyFill="1"/>
    <xf numFmtId="0" fontId="5" fillId="0" borderId="0" xfId="54" applyFont="1" applyFill="1" applyBorder="1" applyAlignment="1">
      <alignment horizontal="center"/>
    </xf>
    <xf numFmtId="0" fontId="2" fillId="0" borderId="0" xfId="54" applyFill="1"/>
    <xf numFmtId="0" fontId="2" fillId="0" borderId="0" xfId="54" applyFont="1" applyFill="1" applyBorder="1" applyAlignment="1">
      <alignment horizontal="center"/>
    </xf>
    <xf numFmtId="0" fontId="2" fillId="0" borderId="0" xfId="54" applyFill="1" applyAlignment="1">
      <alignment horizontal="right" vertical="center"/>
    </xf>
    <xf numFmtId="0" fontId="2" fillId="0" borderId="36" xfId="54" applyFill="1" applyBorder="1" applyAlignment="1">
      <alignment horizontal="center" vertical="center" wrapText="1"/>
    </xf>
    <xf numFmtId="0" fontId="9" fillId="0" borderId="38" xfId="54" applyFont="1" applyFill="1" applyBorder="1" applyAlignment="1">
      <alignment horizontal="center" vertical="center" wrapText="1"/>
    </xf>
    <xf numFmtId="0" fontId="9" fillId="0" borderId="34" xfId="54" applyFont="1" applyFill="1" applyBorder="1" applyAlignment="1">
      <alignment horizontal="center" vertical="center" wrapText="1"/>
    </xf>
    <xf numFmtId="0" fontId="2" fillId="0" borderId="25" xfId="54" applyFill="1" applyBorder="1" applyAlignment="1">
      <alignment horizontal="center" vertical="center"/>
    </xf>
    <xf numFmtId="0" fontId="9" fillId="0" borderId="39" xfId="54" applyFont="1" applyFill="1" applyBorder="1" applyAlignment="1">
      <alignment horizontal="center" vertical="center"/>
    </xf>
    <xf numFmtId="0" fontId="9" fillId="0" borderId="26" xfId="54" applyFont="1" applyFill="1" applyBorder="1" applyAlignment="1">
      <alignment horizontal="center" vertical="center"/>
    </xf>
    <xf numFmtId="0" fontId="8" fillId="0" borderId="0" xfId="54" applyFont="1" applyFill="1" applyBorder="1" applyAlignment="1" applyProtection="1">
      <alignment horizontal="center" vertical="center"/>
      <protection locked="0"/>
    </xf>
    <xf numFmtId="0" fontId="2" fillId="0" borderId="0" xfId="54" applyFill="1" applyBorder="1" applyAlignment="1">
      <alignment horizontal="center" vertical="center"/>
    </xf>
    <xf numFmtId="0" fontId="9" fillId="0" borderId="0" xfId="54" applyFont="1" applyFill="1" applyBorder="1" applyAlignment="1">
      <alignment horizontal="center" vertical="center"/>
    </xf>
    <xf numFmtId="0" fontId="2" fillId="0" borderId="0" xfId="54" applyFill="1" applyAlignment="1">
      <alignment horizontal="right"/>
    </xf>
    <xf numFmtId="176" fontId="2" fillId="0" borderId="48" xfId="54" applyNumberFormat="1" applyFill="1" applyBorder="1"/>
    <xf numFmtId="176" fontId="2" fillId="0" borderId="16" xfId="54" applyNumberFormat="1" applyFill="1" applyBorder="1"/>
    <xf numFmtId="176" fontId="2" fillId="0" borderId="49" xfId="54" applyNumberFormat="1" applyFill="1" applyBorder="1"/>
    <xf numFmtId="0" fontId="19" fillId="0" borderId="18" xfId="54" applyFont="1" applyFill="1" applyBorder="1" applyAlignment="1">
      <alignment horizontal="center" vertical="center" wrapText="1"/>
    </xf>
    <xf numFmtId="0" fontId="2" fillId="0" borderId="27" xfId="54" applyFill="1" applyBorder="1"/>
    <xf numFmtId="0" fontId="2" fillId="0" borderId="15" xfId="54" applyFont="1" applyFill="1" applyBorder="1" applyAlignment="1">
      <alignment horizontal="center" vertical="center" wrapText="1"/>
    </xf>
    <xf numFmtId="0" fontId="2" fillId="0" borderId="29" xfId="54" applyFont="1" applyFill="1" applyBorder="1" applyAlignment="1">
      <alignment horizontal="center" vertical="center" wrapText="1"/>
    </xf>
    <xf numFmtId="0" fontId="2" fillId="0" borderId="0" xfId="55" applyFont="1" applyFill="1"/>
    <xf numFmtId="0" fontId="5" fillId="0" borderId="0" xfId="55" applyFont="1" applyFill="1" applyBorder="1" applyAlignment="1">
      <alignment horizontal="center"/>
    </xf>
    <xf numFmtId="0" fontId="2" fillId="0" borderId="0" xfId="55" applyFill="1"/>
    <xf numFmtId="0" fontId="2" fillId="0" borderId="0" xfId="55" applyFont="1" applyFill="1" applyBorder="1" applyAlignment="1">
      <alignment horizontal="center"/>
    </xf>
    <xf numFmtId="0" fontId="2" fillId="0" borderId="0" xfId="55" applyFill="1" applyAlignment="1">
      <alignment horizontal="right" vertical="center"/>
    </xf>
    <xf numFmtId="0" fontId="10" fillId="0" borderId="0" xfId="55" applyFont="1" applyFill="1" applyBorder="1" applyAlignment="1">
      <alignment horizontal="center"/>
    </xf>
    <xf numFmtId="0" fontId="11" fillId="0" borderId="0" xfId="55" applyFont="1" applyFill="1" applyAlignment="1">
      <alignment horizontal="center"/>
    </xf>
    <xf numFmtId="0" fontId="2" fillId="0" borderId="0" xfId="55" applyFill="1" applyAlignment="1">
      <alignment horizontal="right"/>
    </xf>
    <xf numFmtId="0" fontId="2" fillId="0" borderId="0" xfId="47" applyFont="1" applyFill="1"/>
    <xf numFmtId="0" fontId="5" fillId="0" borderId="0" xfId="47" applyFont="1" applyFill="1" applyBorder="1" applyAlignment="1">
      <alignment horizontal="center"/>
    </xf>
    <xf numFmtId="0" fontId="2" fillId="0" borderId="0" xfId="47" applyFill="1"/>
    <xf numFmtId="0" fontId="2" fillId="0" borderId="0" xfId="47" applyFont="1" applyFill="1" applyBorder="1" applyAlignment="1">
      <alignment horizontal="center"/>
    </xf>
    <xf numFmtId="0" fontId="2" fillId="0" borderId="0" xfId="47" applyFill="1" applyBorder="1" applyAlignment="1"/>
    <xf numFmtId="0" fontId="9" fillId="0" borderId="38" xfId="47" applyFont="1" applyFill="1" applyBorder="1" applyAlignment="1">
      <alignment horizontal="center" vertical="center" wrapText="1"/>
    </xf>
    <xf numFmtId="0" fontId="9" fillId="0" borderId="34" xfId="47" applyFont="1" applyFill="1" applyBorder="1" applyAlignment="1">
      <alignment horizontal="center" vertical="center" wrapText="1"/>
    </xf>
    <xf numFmtId="0" fontId="9" fillId="0" borderId="36" xfId="47" applyFont="1" applyFill="1" applyBorder="1" applyAlignment="1">
      <alignment horizontal="center" vertical="center" wrapText="1"/>
    </xf>
    <xf numFmtId="0" fontId="9" fillId="0" borderId="39" xfId="47" applyFont="1" applyFill="1" applyBorder="1" applyAlignment="1">
      <alignment horizontal="center" vertical="center"/>
    </xf>
    <xf numFmtId="0" fontId="9" fillId="0" borderId="26" xfId="47" applyFont="1" applyFill="1" applyBorder="1" applyAlignment="1">
      <alignment horizontal="center" vertical="center"/>
    </xf>
    <xf numFmtId="0" fontId="9" fillId="0" borderId="25" xfId="47" applyFont="1" applyFill="1" applyBorder="1" applyAlignment="1">
      <alignment horizontal="center" vertical="center"/>
    </xf>
    <xf numFmtId="0" fontId="8" fillId="0" borderId="0" xfId="47" applyFont="1" applyFill="1" applyBorder="1" applyAlignment="1" applyProtection="1">
      <alignment horizontal="center" vertical="center"/>
      <protection locked="0"/>
    </xf>
    <xf numFmtId="0" fontId="2" fillId="0" borderId="0" xfId="47" applyFill="1" applyBorder="1" applyAlignment="1">
      <alignment horizontal="center" vertical="center"/>
    </xf>
    <xf numFmtId="0" fontId="9" fillId="0" borderId="0" xfId="47" applyFont="1" applyFill="1" applyBorder="1" applyAlignment="1">
      <alignment horizontal="center" vertical="center"/>
    </xf>
    <xf numFmtId="0" fontId="33" fillId="0" borderId="16" xfId="47" applyFont="1" applyFill="1" applyBorder="1" applyAlignment="1">
      <alignment horizontal="left" wrapText="1"/>
    </xf>
    <xf numFmtId="0" fontId="34" fillId="0" borderId="17" xfId="47" applyFont="1" applyFill="1" applyBorder="1" applyAlignment="1">
      <alignment horizontal="left" wrapText="1"/>
    </xf>
    <xf numFmtId="0" fontId="33" fillId="0" borderId="50" xfId="47" applyFont="1" applyFill="1" applyBorder="1" applyAlignment="1">
      <alignment horizontal="left" wrapText="1"/>
    </xf>
    <xf numFmtId="0" fontId="34" fillId="0" borderId="51" xfId="47" applyFont="1" applyFill="1" applyBorder="1" applyAlignment="1">
      <alignment horizontal="left" wrapText="1"/>
    </xf>
    <xf numFmtId="176" fontId="2" fillId="0" borderId="48" xfId="47" applyNumberFormat="1" applyFill="1" applyBorder="1"/>
    <xf numFmtId="176" fontId="2" fillId="0" borderId="51" xfId="47" applyNumberFormat="1" applyFill="1" applyBorder="1"/>
    <xf numFmtId="0" fontId="19" fillId="0" borderId="18" xfId="47" applyFont="1" applyFill="1" applyBorder="1" applyAlignment="1">
      <alignment horizontal="center" vertical="center" wrapText="1"/>
    </xf>
    <xf numFmtId="0" fontId="2" fillId="0" borderId="27" xfId="47" applyFill="1" applyBorder="1"/>
    <xf numFmtId="176" fontId="15" fillId="0" borderId="43" xfId="47" applyNumberFormat="1" applyFont="1" applyFill="1" applyBorder="1"/>
    <xf numFmtId="176" fontId="15" fillId="0" borderId="19" xfId="47" applyNumberFormat="1" applyFont="1" applyFill="1" applyBorder="1"/>
    <xf numFmtId="0" fontId="2" fillId="0" borderId="15" xfId="47" applyFont="1" applyFill="1" applyBorder="1" applyAlignment="1">
      <alignment horizontal="center" vertical="center" wrapText="1"/>
    </xf>
    <xf numFmtId="0" fontId="2" fillId="0" borderId="29" xfId="47" applyFont="1" applyFill="1" applyBorder="1" applyAlignment="1">
      <alignment horizontal="center" vertical="center" wrapText="1"/>
    </xf>
    <xf numFmtId="0" fontId="2" fillId="0" borderId="0" xfId="52" applyFont="1" applyFill="1"/>
    <xf numFmtId="0" fontId="5" fillId="0" borderId="0" xfId="52" applyFont="1" applyFill="1" applyBorder="1" applyAlignment="1">
      <alignment horizontal="center"/>
    </xf>
    <xf numFmtId="0" fontId="2" fillId="0" borderId="0" xfId="52" applyFont="1" applyFill="1" applyAlignment="1">
      <alignment horizontal="right" vertical="center"/>
    </xf>
    <xf numFmtId="0" fontId="2" fillId="0" borderId="0" xfId="52" applyFont="1" applyFill="1" applyBorder="1" applyAlignment="1">
      <alignment horizontal="center"/>
    </xf>
    <xf numFmtId="0" fontId="2" fillId="0" borderId="0" xfId="52" applyFill="1" applyAlignment="1">
      <alignment horizontal="right" vertical="center"/>
    </xf>
    <xf numFmtId="0" fontId="2" fillId="0" borderId="36" xfId="52" applyFill="1" applyBorder="1" applyAlignment="1">
      <alignment horizontal="center" vertical="center" wrapText="1"/>
    </xf>
    <xf numFmtId="0" fontId="9" fillId="0" borderId="38" xfId="52" applyFont="1" applyFill="1" applyBorder="1" applyAlignment="1">
      <alignment horizontal="center" vertical="center" wrapText="1"/>
    </xf>
    <xf numFmtId="0" fontId="9" fillId="0" borderId="39" xfId="52" applyFont="1" applyFill="1" applyBorder="1" applyAlignment="1">
      <alignment horizontal="center" vertical="center"/>
    </xf>
    <xf numFmtId="0" fontId="2" fillId="0" borderId="25" xfId="52" applyFill="1" applyBorder="1" applyAlignment="1">
      <alignment horizontal="center" vertical="center"/>
    </xf>
    <xf numFmtId="0" fontId="10" fillId="0" borderId="0" xfId="52" applyFont="1" applyFill="1" applyBorder="1" applyAlignment="1">
      <alignment horizontal="center"/>
    </xf>
    <xf numFmtId="0" fontId="11" fillId="0" borderId="0" xfId="52" applyFont="1" applyFill="1" applyAlignment="1">
      <alignment horizontal="center"/>
    </xf>
    <xf numFmtId="0" fontId="2" fillId="0" borderId="0" xfId="52" applyFill="1" applyAlignment="1">
      <alignment horizontal="right"/>
    </xf>
    <xf numFmtId="0" fontId="2" fillId="0" borderId="16" xfId="52" applyFont="1" applyFill="1" applyBorder="1" applyAlignment="1">
      <alignment horizontal="center" vertical="center" wrapText="1"/>
    </xf>
    <xf numFmtId="0" fontId="2" fillId="0" borderId="16" xfId="52" applyFill="1" applyBorder="1" applyAlignment="1">
      <alignment horizontal="center"/>
    </xf>
    <xf numFmtId="0" fontId="19" fillId="0" borderId="16" xfId="52" applyFont="1" applyFill="1" applyBorder="1" applyAlignment="1">
      <alignment horizontal="center" vertical="center" wrapText="1"/>
    </xf>
    <xf numFmtId="38" fontId="2" fillId="0" borderId="16" xfId="33" applyFont="1" applyFill="1" applyBorder="1" applyAlignment="1"/>
    <xf numFmtId="0" fontId="2" fillId="0" borderId="0" xfId="51" applyFont="1" applyFill="1"/>
    <xf numFmtId="0" fontId="5" fillId="0" borderId="0" xfId="51" applyFont="1" applyFill="1" applyBorder="1" applyAlignment="1">
      <alignment horizontal="center"/>
    </xf>
    <xf numFmtId="0" fontId="2" fillId="0" borderId="0" xfId="51" applyFill="1" applyAlignment="1"/>
    <xf numFmtId="0" fontId="2" fillId="0" borderId="0" xfId="51" applyFont="1" applyFill="1" applyBorder="1" applyAlignment="1">
      <alignment horizontal="center"/>
    </xf>
    <xf numFmtId="0" fontId="2" fillId="0" borderId="0" xfId="51" applyFont="1" applyFill="1" applyAlignment="1"/>
    <xf numFmtId="0" fontId="6" fillId="0" borderId="0" xfId="51" applyFont="1" applyFill="1" applyAlignment="1">
      <alignment horizontal="center" vertical="center"/>
    </xf>
    <xf numFmtId="0" fontId="20" fillId="0" borderId="0" xfId="51" applyFont="1" applyFill="1" applyBorder="1" applyAlignment="1">
      <alignment horizontal="center" vertical="center"/>
    </xf>
    <xf numFmtId="0" fontId="2" fillId="0" borderId="0" xfId="51" applyFill="1" applyAlignment="1">
      <alignment horizontal="center" vertical="center"/>
    </xf>
    <xf numFmtId="0" fontId="9" fillId="0" borderId="35" xfId="51" applyFont="1" applyFill="1" applyBorder="1" applyAlignment="1">
      <alignment horizontal="center" vertical="center" wrapText="1"/>
    </xf>
    <xf numFmtId="0" fontId="2" fillId="0" borderId="52" xfId="51" applyFill="1" applyBorder="1" applyAlignment="1">
      <alignment horizontal="center" vertical="center" wrapText="1"/>
    </xf>
    <xf numFmtId="0" fontId="9" fillId="0" borderId="37" xfId="51" applyFont="1" applyFill="1" applyBorder="1" applyAlignment="1">
      <alignment horizontal="center" vertical="center"/>
    </xf>
    <xf numFmtId="0" fontId="2" fillId="0" borderId="53" xfId="51" applyFill="1" applyBorder="1" applyAlignment="1">
      <alignment horizontal="center" vertical="center"/>
    </xf>
    <xf numFmtId="0" fontId="2" fillId="0" borderId="0" xfId="51" applyFill="1" applyBorder="1"/>
    <xf numFmtId="0" fontId="10" fillId="0" borderId="0" xfId="51" applyFont="1" applyFill="1" applyBorder="1" applyAlignment="1">
      <alignment horizontal="center"/>
    </xf>
    <xf numFmtId="0" fontId="11" fillId="0" borderId="0" xfId="51" applyFont="1" applyFill="1" applyAlignment="1">
      <alignment horizontal="center"/>
    </xf>
    <xf numFmtId="0" fontId="2" fillId="0" borderId="0" xfId="51" applyFill="1" applyAlignment="1">
      <alignment horizontal="right"/>
    </xf>
    <xf numFmtId="0" fontId="2" fillId="0" borderId="16" xfId="51" applyFont="1" applyFill="1" applyBorder="1" applyAlignment="1">
      <alignment horizontal="center" vertical="center" wrapText="1"/>
    </xf>
    <xf numFmtId="0" fontId="2" fillId="0" borderId="16" xfId="51" applyFill="1" applyBorder="1" applyAlignment="1">
      <alignment horizontal="center"/>
    </xf>
    <xf numFmtId="0" fontId="33" fillId="0" borderId="16" xfId="57" applyFont="1" applyBorder="1" applyAlignment="1">
      <alignment horizontal="left" wrapText="1"/>
    </xf>
    <xf numFmtId="0" fontId="34" fillId="0" borderId="16" xfId="57" applyFont="1" applyBorder="1" applyAlignment="1">
      <alignment horizontal="left" wrapText="1"/>
    </xf>
    <xf numFmtId="0" fontId="33" fillId="0" borderId="50" xfId="57" applyFont="1" applyBorder="1" applyAlignment="1">
      <alignment horizontal="left" wrapText="1"/>
    </xf>
    <xf numFmtId="0" fontId="34" fillId="0" borderId="51" xfId="57" applyFont="1" applyBorder="1" applyAlignment="1">
      <alignment horizontal="left" wrapText="1"/>
    </xf>
    <xf numFmtId="0" fontId="2" fillId="0" borderId="26" xfId="45" applyBorder="1" applyAlignment="1">
      <alignment horizontal="center" vertical="center" wrapText="1"/>
    </xf>
    <xf numFmtId="0" fontId="21" fillId="0" borderId="36" xfId="45" applyFont="1" applyBorder="1" applyAlignment="1">
      <alignment vertical="center" wrapText="1"/>
    </xf>
    <xf numFmtId="0" fontId="2" fillId="0" borderId="25" xfId="45" applyFont="1" applyBorder="1"/>
    <xf numFmtId="0" fontId="12" fillId="0" borderId="17" xfId="45" applyFont="1" applyBorder="1" applyAlignment="1">
      <alignment vertical="center" wrapText="1"/>
    </xf>
    <xf numFmtId="38" fontId="15" fillId="0" borderId="0" xfId="33" applyFont="1" applyFill="1" applyBorder="1" applyAlignment="1">
      <alignment vertical="center"/>
    </xf>
    <xf numFmtId="38" fontId="12" fillId="0" borderId="30" xfId="33" applyFont="1" applyFill="1" applyBorder="1" applyAlignment="1">
      <alignment vertical="center"/>
    </xf>
    <xf numFmtId="38" fontId="15" fillId="0" borderId="20" xfId="33" applyFont="1" applyFill="1" applyBorder="1" applyAlignment="1">
      <alignment vertical="center"/>
    </xf>
    <xf numFmtId="38" fontId="19" fillId="0" borderId="54" xfId="33" applyFont="1" applyFill="1" applyBorder="1" applyAlignment="1">
      <alignment horizontal="right" vertical="center"/>
    </xf>
    <xf numFmtId="0" fontId="2" fillId="0" borderId="0" xfId="45" applyFont="1" applyBorder="1"/>
    <xf numFmtId="0" fontId="2" fillId="0" borderId="0" xfId="45" applyFont="1" applyFill="1" applyBorder="1"/>
    <xf numFmtId="0" fontId="2" fillId="0" borderId="0" xfId="45" applyBorder="1"/>
    <xf numFmtId="0" fontId="2" fillId="0" borderId="55" xfId="45" applyFont="1" applyBorder="1"/>
    <xf numFmtId="0" fontId="21" fillId="0" borderId="35" xfId="45" applyFont="1" applyBorder="1" applyAlignment="1">
      <alignment vertical="center" wrapText="1"/>
    </xf>
    <xf numFmtId="0" fontId="21" fillId="0" borderId="34" xfId="45" applyFont="1" applyBorder="1" applyAlignment="1">
      <alignment vertical="center" wrapText="1"/>
    </xf>
    <xf numFmtId="0" fontId="51" fillId="0" borderId="0" xfId="56" applyFont="1"/>
    <xf numFmtId="0" fontId="1" fillId="0" borderId="0" xfId="56"/>
    <xf numFmtId="0" fontId="52" fillId="0" borderId="0" xfId="56" applyFont="1"/>
    <xf numFmtId="0" fontId="53" fillId="0" borderId="0" xfId="56" applyFont="1"/>
    <xf numFmtId="0" fontId="1" fillId="0" borderId="16" xfId="56" applyFont="1" applyBorder="1" applyAlignment="1">
      <alignment horizontal="center" vertical="center"/>
    </xf>
    <xf numFmtId="0" fontId="52" fillId="0" borderId="16" xfId="56" applyFont="1" applyBorder="1" applyAlignment="1">
      <alignment vertical="center"/>
    </xf>
    <xf numFmtId="178" fontId="52" fillId="0" borderId="16" xfId="56" applyNumberFormat="1" applyFont="1" applyBorder="1" applyAlignment="1">
      <alignment vertical="center"/>
    </xf>
    <xf numFmtId="38" fontId="52" fillId="0" borderId="16" xfId="33" applyFont="1" applyFill="1" applyBorder="1" applyAlignment="1">
      <alignment vertical="center" shrinkToFit="1"/>
    </xf>
    <xf numFmtId="0" fontId="52" fillId="0" borderId="16" xfId="45" applyFont="1" applyFill="1" applyBorder="1" applyAlignment="1">
      <alignment horizontal="center" vertical="center"/>
    </xf>
    <xf numFmtId="38" fontId="52" fillId="0" borderId="13" xfId="33" applyFont="1" applyFill="1" applyBorder="1" applyAlignment="1">
      <alignment vertical="center" shrinkToFit="1"/>
    </xf>
    <xf numFmtId="0" fontId="52" fillId="0" borderId="12" xfId="45" applyFont="1" applyFill="1" applyBorder="1" applyAlignment="1">
      <alignment horizontal="center" vertical="center"/>
    </xf>
    <xf numFmtId="38" fontId="2" fillId="0" borderId="0" xfId="34" applyFont="1" applyFill="1"/>
    <xf numFmtId="38" fontId="2" fillId="0" borderId="0" xfId="34" applyFont="1" applyFill="1" applyBorder="1"/>
    <xf numFmtId="0" fontId="2" fillId="0" borderId="0" xfId="43" applyFont="1" applyFill="1" applyBorder="1" applyAlignment="1">
      <alignment horizontal="center"/>
    </xf>
    <xf numFmtId="38" fontId="12" fillId="0" borderId="0" xfId="34" applyFont="1" applyFill="1" applyAlignment="1">
      <alignment horizontal="centerContinuous" vertical="center"/>
    </xf>
    <xf numFmtId="38" fontId="2" fillId="0" borderId="0" xfId="34" applyFont="1" applyFill="1" applyAlignment="1">
      <alignment horizontal="centerContinuous" vertical="center"/>
    </xf>
    <xf numFmtId="38" fontId="57" fillId="0" borderId="0" xfId="34" applyFont="1" applyFill="1" applyAlignment="1">
      <alignment horizontal="center" vertical="center"/>
    </xf>
    <xf numFmtId="38" fontId="2" fillId="0" borderId="0" xfId="34" applyFont="1" applyFill="1" applyAlignment="1">
      <alignment vertical="center"/>
    </xf>
    <xf numFmtId="38" fontId="12" fillId="0" borderId="0" xfId="34" applyFont="1" applyFill="1" applyAlignment="1">
      <alignment vertical="center"/>
    </xf>
    <xf numFmtId="38" fontId="2" fillId="0" borderId="0" xfId="34" applyFont="1" applyFill="1" applyAlignment="1">
      <alignment horizontal="center" vertical="center"/>
    </xf>
    <xf numFmtId="38" fontId="2" fillId="0" borderId="0" xfId="34" applyFont="1" applyFill="1" applyAlignment="1">
      <alignment horizontal="right" vertical="center"/>
    </xf>
    <xf numFmtId="38" fontId="2" fillId="0" borderId="0" xfId="34" applyFont="1" applyFill="1" applyBorder="1" applyAlignment="1">
      <alignment vertical="center"/>
    </xf>
    <xf numFmtId="38" fontId="17" fillId="0" borderId="0" xfId="34" applyFont="1" applyFill="1" applyBorder="1"/>
    <xf numFmtId="0" fontId="12" fillId="0" borderId="67" xfId="34" applyNumberFormat="1" applyFont="1" applyFill="1" applyBorder="1" applyAlignment="1">
      <alignment horizontal="center" vertical="center"/>
    </xf>
    <xf numFmtId="38" fontId="15" fillId="0" borderId="57" xfId="34" applyFont="1" applyFill="1" applyBorder="1" applyAlignment="1">
      <alignment horizontal="left" vertical="top"/>
    </xf>
    <xf numFmtId="38" fontId="12" fillId="0" borderId="68" xfId="34" applyFont="1" applyFill="1" applyBorder="1" applyAlignment="1">
      <alignment horizontal="center" vertical="center" wrapText="1"/>
    </xf>
    <xf numFmtId="38" fontId="15" fillId="0" borderId="23" xfId="34" applyFont="1" applyFill="1" applyBorder="1" applyAlignment="1">
      <alignment horizontal="left" vertical="top"/>
    </xf>
    <xf numFmtId="38" fontId="19" fillId="0" borderId="23" xfId="34" applyFont="1" applyFill="1" applyBorder="1" applyAlignment="1">
      <alignment horizontal="left" vertical="center" wrapText="1"/>
    </xf>
    <xf numFmtId="38" fontId="15" fillId="0" borderId="31" xfId="34" applyFont="1" applyFill="1" applyBorder="1" applyAlignment="1">
      <alignment horizontal="left" vertical="top"/>
    </xf>
    <xf numFmtId="38" fontId="15" fillId="0" borderId="0" xfId="34" applyFont="1" applyFill="1" applyBorder="1" applyAlignment="1">
      <alignment horizontal="left" vertical="top"/>
    </xf>
    <xf numFmtId="38" fontId="12" fillId="0" borderId="62" xfId="34" applyFont="1" applyFill="1" applyBorder="1"/>
    <xf numFmtId="38" fontId="12" fillId="0" borderId="15" xfId="34" applyFont="1" applyFill="1" applyBorder="1" applyAlignment="1">
      <alignment horizontal="left" vertical="center"/>
    </xf>
    <xf numFmtId="38" fontId="2" fillId="0" borderId="31" xfId="34" applyFont="1" applyFill="1" applyBorder="1"/>
    <xf numFmtId="38" fontId="12" fillId="0" borderId="61" xfId="34" applyFont="1" applyFill="1" applyBorder="1" applyAlignment="1">
      <alignment horizontal="right" vertical="center"/>
    </xf>
    <xf numFmtId="38" fontId="12" fillId="0" borderId="29" xfId="34" applyFont="1" applyFill="1" applyBorder="1" applyAlignment="1">
      <alignment horizontal="right"/>
    </xf>
    <xf numFmtId="38" fontId="12" fillId="0" borderId="43" xfId="34" applyFont="1" applyFill="1" applyBorder="1" applyAlignment="1">
      <alignment horizontal="center" vertical="center" shrinkToFit="1"/>
    </xf>
    <xf numFmtId="38" fontId="15" fillId="0" borderId="18" xfId="34" applyFont="1" applyFill="1" applyBorder="1" applyAlignment="1">
      <alignment horizontal="left" vertical="top"/>
    </xf>
    <xf numFmtId="38" fontId="17" fillId="0" borderId="27" xfId="34" applyFont="1" applyFill="1" applyBorder="1" applyAlignment="1">
      <alignment vertical="center"/>
    </xf>
    <xf numFmtId="38" fontId="15" fillId="0" borderId="28" xfId="34" applyFont="1" applyFill="1" applyBorder="1" applyAlignment="1">
      <alignment horizontal="left" vertical="top"/>
    </xf>
    <xf numFmtId="38" fontId="17" fillId="0" borderId="28" xfId="34" applyFont="1" applyFill="1" applyBorder="1" applyAlignment="1">
      <alignment vertical="center"/>
    </xf>
    <xf numFmtId="38" fontId="12" fillId="0" borderId="62" xfId="34" applyFont="1" applyFill="1" applyBorder="1" applyAlignment="1">
      <alignment horizontal="center" vertical="center"/>
    </xf>
    <xf numFmtId="38" fontId="15" fillId="0" borderId="15" xfId="34" applyFont="1" applyFill="1" applyBorder="1" applyAlignment="1">
      <alignment horizontal="left" vertical="top"/>
    </xf>
    <xf numFmtId="38" fontId="12" fillId="0" borderId="29" xfId="34" applyFont="1" applyFill="1" applyBorder="1" applyAlignment="1">
      <alignment vertical="center"/>
    </xf>
    <xf numFmtId="38" fontId="15" fillId="0" borderId="69" xfId="34" applyFont="1" applyFill="1" applyBorder="1" applyAlignment="1">
      <alignment horizontal="left" vertical="top"/>
    </xf>
    <xf numFmtId="177" fontId="17" fillId="0" borderId="70" xfId="34" applyNumberFormat="1" applyFont="1" applyFill="1" applyBorder="1" applyAlignment="1">
      <alignment vertical="center"/>
    </xf>
    <xf numFmtId="38" fontId="15" fillId="0" borderId="30" xfId="34" applyFont="1" applyFill="1" applyBorder="1" applyAlignment="1">
      <alignment horizontal="left" vertical="top"/>
    </xf>
    <xf numFmtId="38" fontId="12" fillId="0" borderId="30" xfId="34" applyFont="1" applyFill="1" applyBorder="1" applyAlignment="1">
      <alignment vertical="center"/>
    </xf>
    <xf numFmtId="38" fontId="2" fillId="0" borderId="15" xfId="34" applyFont="1" applyFill="1" applyBorder="1"/>
    <xf numFmtId="38" fontId="12" fillId="0" borderId="43" xfId="34" applyFont="1" applyFill="1" applyBorder="1" applyAlignment="1">
      <alignment horizontal="left" vertical="center" wrapText="1" shrinkToFit="1"/>
    </xf>
    <xf numFmtId="38" fontId="12" fillId="0" borderId="54" xfId="34" applyFont="1" applyFill="1" applyBorder="1" applyAlignment="1">
      <alignment horizontal="center" vertical="center"/>
    </xf>
    <xf numFmtId="38" fontId="12" fillId="0" borderId="61" xfId="34" applyFont="1" applyFill="1" applyBorder="1" applyAlignment="1">
      <alignment vertical="center"/>
    </xf>
    <xf numFmtId="38" fontId="12" fillId="0" borderId="0" xfId="34" applyFont="1" applyFill="1" applyBorder="1" applyAlignment="1">
      <alignment vertical="center"/>
    </xf>
    <xf numFmtId="38" fontId="2" fillId="0" borderId="59" xfId="34" applyFont="1" applyFill="1" applyBorder="1"/>
    <xf numFmtId="38" fontId="2" fillId="0" borderId="55" xfId="34" applyFont="1" applyFill="1" applyBorder="1"/>
    <xf numFmtId="38" fontId="12" fillId="0" borderId="71" xfId="34" applyFont="1" applyFill="1" applyBorder="1" applyAlignment="1">
      <alignment horizontal="center" vertical="center"/>
    </xf>
    <xf numFmtId="38" fontId="12" fillId="0" borderId="68" xfId="34" applyFont="1" applyFill="1" applyBorder="1" applyAlignment="1">
      <alignment vertical="center"/>
    </xf>
    <xf numFmtId="38" fontId="12" fillId="0" borderId="58" xfId="34" applyFont="1" applyFill="1" applyBorder="1" applyAlignment="1">
      <alignment horizontal="center" vertical="center"/>
    </xf>
    <xf numFmtId="38" fontId="15" fillId="0" borderId="59" xfId="34" applyFont="1" applyFill="1" applyBorder="1" applyAlignment="1">
      <alignment horizontal="left" vertical="top"/>
    </xf>
    <xf numFmtId="38" fontId="17" fillId="0" borderId="63" xfId="34" applyFont="1" applyFill="1" applyBorder="1" applyAlignment="1">
      <alignment vertical="center"/>
    </xf>
    <xf numFmtId="38" fontId="15" fillId="0" borderId="72" xfId="34" applyFont="1" applyFill="1" applyBorder="1" applyAlignment="1">
      <alignment horizontal="left" vertical="top"/>
    </xf>
    <xf numFmtId="177" fontId="12" fillId="0" borderId="73" xfId="34" applyNumberFormat="1" applyFont="1" applyFill="1" applyBorder="1" applyAlignment="1">
      <alignment vertical="center"/>
    </xf>
    <xf numFmtId="38" fontId="15" fillId="0" borderId="63" xfId="34" applyFont="1" applyFill="1" applyBorder="1" applyAlignment="1">
      <alignment horizontal="left" vertical="top"/>
    </xf>
    <xf numFmtId="38" fontId="17" fillId="0" borderId="60" xfId="34" applyFont="1" applyFill="1" applyBorder="1" applyAlignment="1">
      <alignment vertical="center"/>
    </xf>
    <xf numFmtId="38" fontId="2" fillId="0" borderId="64" xfId="34" applyFont="1" applyFill="1" applyBorder="1"/>
    <xf numFmtId="38" fontId="12" fillId="0" borderId="23" xfId="34" applyFont="1" applyFill="1" applyBorder="1" applyAlignment="1">
      <alignment horizontal="center" vertical="center"/>
    </xf>
    <xf numFmtId="38" fontId="17" fillId="0" borderId="0" xfId="34" applyFont="1" applyFill="1" applyBorder="1" applyAlignment="1">
      <alignment vertical="center"/>
    </xf>
    <xf numFmtId="38" fontId="17" fillId="0" borderId="23" xfId="34" applyFont="1" applyFill="1" applyBorder="1" applyAlignment="1">
      <alignment vertical="center"/>
    </xf>
    <xf numFmtId="38" fontId="12" fillId="0" borderId="23" xfId="34" applyFont="1" applyFill="1" applyBorder="1" applyAlignment="1">
      <alignment horizontal="left" vertical="center" wrapText="1"/>
    </xf>
    <xf numFmtId="38" fontId="12" fillId="0" borderId="68" xfId="34" applyFont="1" applyFill="1" applyBorder="1" applyAlignment="1">
      <alignment horizontal="right" vertical="center" wrapText="1"/>
    </xf>
    <xf numFmtId="38" fontId="12" fillId="0" borderId="23" xfId="34" applyFont="1" applyFill="1" applyBorder="1" applyAlignment="1">
      <alignment horizontal="center" vertical="center" wrapText="1"/>
    </xf>
    <xf numFmtId="38" fontId="12" fillId="0" borderId="24" xfId="34" applyFont="1" applyFill="1" applyBorder="1"/>
    <xf numFmtId="38" fontId="12" fillId="0" borderId="47" xfId="34" applyFont="1" applyFill="1" applyBorder="1"/>
    <xf numFmtId="38" fontId="19" fillId="0" borderId="30" xfId="34" applyFont="1" applyFill="1" applyBorder="1" applyAlignment="1">
      <alignment horizontal="left" vertical="top"/>
    </xf>
    <xf numFmtId="38" fontId="19" fillId="0" borderId="15" xfId="34" applyFont="1" applyFill="1" applyBorder="1" applyAlignment="1">
      <alignment horizontal="left" vertical="top"/>
    </xf>
    <xf numFmtId="38" fontId="19" fillId="0" borderId="30" xfId="34" applyFont="1" applyFill="1" applyBorder="1" applyAlignment="1">
      <alignment horizontal="left"/>
    </xf>
    <xf numFmtId="38" fontId="12" fillId="0" borderId="30" xfId="34" applyFont="1" applyFill="1" applyBorder="1" applyAlignment="1">
      <alignment horizontal="right"/>
    </xf>
    <xf numFmtId="38" fontId="19" fillId="0" borderId="15" xfId="34" applyFont="1" applyFill="1" applyBorder="1" applyAlignment="1">
      <alignment horizontal="left"/>
    </xf>
    <xf numFmtId="38" fontId="12" fillId="0" borderId="15" xfId="34" applyFont="1" applyFill="1" applyBorder="1"/>
    <xf numFmtId="38" fontId="12" fillId="0" borderId="42" xfId="34" applyFont="1" applyFill="1" applyBorder="1"/>
    <xf numFmtId="38" fontId="12" fillId="0" borderId="66" xfId="34" applyFont="1" applyFill="1" applyBorder="1" applyAlignment="1">
      <alignment horizontal="center" vertical="center" shrinkToFit="1"/>
    </xf>
    <xf numFmtId="38" fontId="15" fillId="0" borderId="74" xfId="34" applyFont="1" applyFill="1" applyBorder="1" applyAlignment="1">
      <alignment horizontal="left" vertical="top"/>
    </xf>
    <xf numFmtId="38" fontId="12" fillId="0" borderId="65" xfId="34" applyFont="1" applyFill="1" applyBorder="1" applyAlignment="1">
      <alignment horizontal="center" vertical="center" shrinkToFit="1"/>
    </xf>
    <xf numFmtId="38" fontId="17" fillId="0" borderId="61" xfId="34" applyFont="1" applyFill="1" applyBorder="1" applyAlignment="1">
      <alignment vertical="center"/>
    </xf>
    <xf numFmtId="38" fontId="12" fillId="0" borderId="47" xfId="34" applyFont="1" applyFill="1" applyBorder="1" applyAlignment="1">
      <alignment horizontal="center" vertical="center" shrinkToFit="1"/>
    </xf>
    <xf numFmtId="38" fontId="12" fillId="0" borderId="66" xfId="34" applyFont="1" applyFill="1" applyBorder="1" applyAlignment="1">
      <alignment horizontal="left" vertical="center" wrapText="1"/>
    </xf>
    <xf numFmtId="38" fontId="12" fillId="0" borderId="47" xfId="34" applyFont="1" applyFill="1" applyBorder="1" applyAlignment="1">
      <alignment horizontal="center" vertical="center"/>
    </xf>
    <xf numFmtId="38" fontId="12" fillId="0" borderId="65" xfId="34" applyFont="1" applyFill="1" applyBorder="1" applyAlignment="1">
      <alignment horizontal="center" vertical="center"/>
    </xf>
    <xf numFmtId="38" fontId="12" fillId="0" borderId="67" xfId="34" applyFont="1" applyFill="1" applyBorder="1" applyAlignment="1">
      <alignment horizontal="center" vertical="center"/>
    </xf>
    <xf numFmtId="38" fontId="12" fillId="0" borderId="44" xfId="34" applyFont="1" applyFill="1" applyBorder="1" applyAlignment="1">
      <alignment horizontal="center" vertical="center"/>
    </xf>
    <xf numFmtId="38" fontId="12" fillId="0" borderId="0" xfId="34" applyFont="1" applyFill="1"/>
    <xf numFmtId="38" fontId="2" fillId="0" borderId="0" xfId="34" applyFont="1" applyFill="1" applyBorder="1" applyAlignment="1">
      <alignment horizontal="center"/>
    </xf>
    <xf numFmtId="38" fontId="15" fillId="0" borderId="71" xfId="34" applyFont="1" applyFill="1" applyBorder="1" applyAlignment="1">
      <alignment horizontal="left" vertical="top"/>
    </xf>
    <xf numFmtId="38" fontId="17" fillId="0" borderId="75" xfId="34" applyFont="1" applyFill="1" applyBorder="1" applyAlignment="1">
      <alignment vertical="center"/>
    </xf>
    <xf numFmtId="38" fontId="15" fillId="0" borderId="58" xfId="34" applyFont="1" applyFill="1" applyBorder="1" applyAlignment="1">
      <alignment horizontal="left" vertical="top"/>
    </xf>
    <xf numFmtId="38" fontId="12" fillId="0" borderId="72" xfId="34" applyFont="1" applyFill="1" applyBorder="1" applyAlignment="1">
      <alignment horizontal="right" vertical="center"/>
    </xf>
    <xf numFmtId="177" fontId="12" fillId="0" borderId="76" xfId="34" applyNumberFormat="1" applyFont="1" applyFill="1" applyBorder="1" applyAlignment="1">
      <alignment vertical="center"/>
    </xf>
    <xf numFmtId="38" fontId="12" fillId="0" borderId="46" xfId="34" applyFont="1" applyFill="1" applyBorder="1" applyAlignment="1">
      <alignment vertical="center"/>
    </xf>
    <xf numFmtId="38" fontId="2" fillId="0" borderId="58" xfId="34" applyFont="1" applyFill="1" applyBorder="1"/>
    <xf numFmtId="38" fontId="16" fillId="0" borderId="0" xfId="34" applyFont="1" applyFill="1" applyBorder="1"/>
    <xf numFmtId="38" fontId="16" fillId="0" borderId="0" xfId="34" applyFont="1" applyFill="1"/>
    <xf numFmtId="38" fontId="12" fillId="0" borderId="0" xfId="34" applyFont="1" applyFill="1" applyBorder="1"/>
    <xf numFmtId="38" fontId="12" fillId="0" borderId="0" xfId="34" applyFont="1" applyFill="1" applyBorder="1" applyAlignment="1">
      <alignment vertical="center" wrapText="1"/>
    </xf>
    <xf numFmtId="0" fontId="16" fillId="0" borderId="0" xfId="43" applyFont="1" applyFill="1"/>
    <xf numFmtId="0" fontId="16" fillId="0" borderId="0" xfId="43" quotePrefix="1" applyFont="1" applyFill="1" applyAlignment="1">
      <alignment horizontal="left"/>
    </xf>
    <xf numFmtId="0" fontId="2" fillId="0" borderId="0" xfId="43" applyFont="1" applyFill="1"/>
    <xf numFmtId="0" fontId="19" fillId="0" borderId="15" xfId="48" applyFont="1" applyBorder="1" applyAlignment="1">
      <alignment horizontal="left" vertical="center" shrinkToFit="1"/>
    </xf>
    <xf numFmtId="0" fontId="12" fillId="0" borderId="13" xfId="48" applyFont="1" applyBorder="1" applyAlignment="1">
      <alignment horizontal="center" vertical="center" shrinkToFit="1"/>
    </xf>
    <xf numFmtId="0" fontId="12" fillId="0" borderId="29" xfId="48" applyFont="1" applyBorder="1" applyAlignment="1">
      <alignment horizontal="center" vertical="center" shrinkToFit="1"/>
    </xf>
    <xf numFmtId="0" fontId="19" fillId="0" borderId="15" xfId="48" applyFont="1" applyBorder="1" applyAlignment="1">
      <alignment horizontal="center" vertical="center" shrinkToFit="1"/>
    </xf>
    <xf numFmtId="0" fontId="12" fillId="0" borderId="30" xfId="48" applyFont="1" applyBorder="1" applyAlignment="1">
      <alignment horizontal="center" vertical="center" shrinkToFit="1"/>
    </xf>
    <xf numFmtId="0" fontId="16" fillId="0" borderId="16" xfId="48" applyFont="1" applyBorder="1" applyAlignment="1">
      <alignment horizontal="center" vertical="center" shrinkToFit="1"/>
    </xf>
    <xf numFmtId="38" fontId="19" fillId="0" borderId="14" xfId="33" applyFont="1" applyFill="1" applyBorder="1" applyAlignment="1">
      <alignment horizontal="right" vertical="center"/>
    </xf>
    <xf numFmtId="38" fontId="19" fillId="0" borderId="61" xfId="33" applyFont="1" applyFill="1" applyBorder="1" applyAlignment="1">
      <alignment horizontal="right" vertical="center"/>
    </xf>
    <xf numFmtId="38" fontId="15" fillId="0" borderId="29" xfId="33" applyFont="1" applyFill="1" applyBorder="1" applyAlignment="1">
      <alignment vertical="center"/>
    </xf>
    <xf numFmtId="38" fontId="12" fillId="0" borderId="12" xfId="33" applyFont="1" applyFill="1" applyBorder="1" applyAlignment="1">
      <alignment horizontal="center" vertical="center"/>
    </xf>
    <xf numFmtId="38" fontId="27" fillId="0" borderId="28" xfId="33" applyFont="1" applyFill="1" applyBorder="1" applyAlignment="1">
      <alignment vertical="center"/>
    </xf>
    <xf numFmtId="176" fontId="15" fillId="0" borderId="28" xfId="54" applyNumberFormat="1" applyFont="1" applyFill="1" applyBorder="1"/>
    <xf numFmtId="38" fontId="12" fillId="0" borderId="60" xfId="33" applyFont="1" applyFill="1" applyBorder="1" applyAlignment="1">
      <alignment vertical="center" shrinkToFit="1"/>
    </xf>
    <xf numFmtId="0" fontId="29" fillId="0" borderId="16" xfId="54" applyFont="1" applyFill="1" applyBorder="1" applyAlignment="1">
      <alignment horizontal="left" wrapText="1" shrinkToFit="1"/>
    </xf>
    <xf numFmtId="0" fontId="30" fillId="0" borderId="16" xfId="54" applyFont="1" applyFill="1" applyBorder="1" applyAlignment="1">
      <alignment horizontal="left" wrapText="1" shrinkToFit="1"/>
    </xf>
    <xf numFmtId="0" fontId="31" fillId="0" borderId="51" xfId="54" applyFont="1" applyFill="1" applyBorder="1" applyAlignment="1">
      <alignment horizontal="left" wrapText="1" shrinkToFit="1"/>
    </xf>
    <xf numFmtId="38" fontId="12" fillId="0" borderId="58" xfId="33" applyFont="1" applyFill="1" applyBorder="1" applyAlignment="1">
      <alignment vertical="center" shrinkToFit="1"/>
    </xf>
    <xf numFmtId="176" fontId="15" fillId="0" borderId="66" xfId="54" applyNumberFormat="1" applyFont="1" applyFill="1" applyBorder="1"/>
    <xf numFmtId="0" fontId="2" fillId="0" borderId="26" xfId="48" applyBorder="1" applyAlignment="1">
      <alignment horizontal="center" vertical="center"/>
    </xf>
    <xf numFmtId="0" fontId="2" fillId="0" borderId="28" xfId="48" applyBorder="1" applyAlignment="1">
      <alignment vertical="center"/>
    </xf>
    <xf numFmtId="0" fontId="12" fillId="0" borderId="31" xfId="48" applyFont="1" applyBorder="1" applyAlignment="1">
      <alignment vertical="center"/>
    </xf>
    <xf numFmtId="0" fontId="2" fillId="0" borderId="14" xfId="48" applyBorder="1" applyAlignment="1"/>
    <xf numFmtId="0" fontId="2" fillId="0" borderId="0" xfId="48" applyBorder="1" applyAlignment="1"/>
    <xf numFmtId="38" fontId="25" fillId="0" borderId="28" xfId="33" applyFont="1" applyFill="1" applyBorder="1" applyAlignment="1">
      <alignment vertical="center"/>
    </xf>
    <xf numFmtId="38" fontId="26" fillId="0" borderId="28" xfId="33" applyFont="1" applyFill="1" applyBorder="1" applyAlignment="1">
      <alignment vertical="center"/>
    </xf>
    <xf numFmtId="0" fontId="2" fillId="0" borderId="12" xfId="48" applyFont="1" applyBorder="1" applyAlignment="1">
      <alignment vertical="center"/>
    </xf>
    <xf numFmtId="0" fontId="2" fillId="0" borderId="27" xfId="48" applyFont="1" applyBorder="1" applyAlignment="1">
      <alignment vertical="center"/>
    </xf>
    <xf numFmtId="0" fontId="19" fillId="0" borderId="16" xfId="54" applyFont="1" applyFill="1" applyBorder="1" applyAlignment="1">
      <alignment horizontal="left" wrapText="1" shrinkToFit="1"/>
    </xf>
    <xf numFmtId="0" fontId="19" fillId="0" borderId="50" xfId="54" applyFont="1" applyFill="1" applyBorder="1" applyAlignment="1">
      <alignment horizontal="left" wrapText="1" shrinkToFit="1"/>
    </xf>
    <xf numFmtId="0" fontId="19" fillId="0" borderId="51" xfId="54" applyFont="1" applyFill="1" applyBorder="1" applyAlignment="1">
      <alignment horizontal="left" wrapText="1" shrinkToFit="1"/>
    </xf>
    <xf numFmtId="176" fontId="15" fillId="0" borderId="18" xfId="55" applyNumberFormat="1" applyFont="1" applyFill="1" applyBorder="1"/>
    <xf numFmtId="38" fontId="12" fillId="0" borderId="59" xfId="33" applyFont="1" applyFill="1" applyBorder="1" applyAlignment="1">
      <alignment vertical="center" shrinkToFit="1"/>
    </xf>
    <xf numFmtId="0" fontId="54" fillId="0" borderId="16" xfId="0" applyFont="1" applyFill="1" applyBorder="1" applyAlignment="1">
      <alignment horizontal="center"/>
    </xf>
    <xf numFmtId="0" fontId="16" fillId="0" borderId="16" xfId="0" applyFont="1" applyFill="1" applyBorder="1" applyAlignment="1">
      <alignment horizontal="center" vertical="center" wrapText="1"/>
    </xf>
    <xf numFmtId="0" fontId="54" fillId="0" borderId="16" xfId="0" applyFont="1" applyFill="1" applyBorder="1">
      <alignment vertical="center"/>
    </xf>
    <xf numFmtId="0" fontId="16" fillId="0" borderId="18" xfId="55" applyFont="1" applyFill="1" applyBorder="1" applyAlignment="1">
      <alignment horizontal="center" vertical="center" wrapText="1"/>
    </xf>
    <xf numFmtId="0" fontId="16" fillId="0" borderId="27" xfId="55" applyFont="1" applyFill="1" applyBorder="1"/>
    <xf numFmtId="0" fontId="16" fillId="0" borderId="15" xfId="55" applyFont="1" applyFill="1" applyBorder="1" applyAlignment="1">
      <alignment horizontal="center" vertical="center" wrapText="1"/>
    </xf>
    <xf numFmtId="0" fontId="16" fillId="0" borderId="29" xfId="55" applyFont="1" applyFill="1" applyBorder="1" applyAlignment="1">
      <alignment horizontal="center" vertical="center" wrapText="1"/>
    </xf>
    <xf numFmtId="38" fontId="15" fillId="0" borderId="41" xfId="33" applyFont="1" applyFill="1" applyBorder="1" applyAlignment="1">
      <alignment vertical="center"/>
    </xf>
    <xf numFmtId="38" fontId="19" fillId="0" borderId="55" xfId="33" applyFont="1" applyFill="1" applyBorder="1" applyAlignment="1">
      <alignment horizontal="right" vertical="center"/>
    </xf>
    <xf numFmtId="38" fontId="15" fillId="0" borderId="42" xfId="33" applyFont="1" applyFill="1" applyBorder="1" applyAlignment="1">
      <alignment vertical="center"/>
    </xf>
    <xf numFmtId="0" fontId="61" fillId="0" borderId="51" xfId="55" applyFont="1" applyFill="1" applyBorder="1" applyAlignment="1">
      <alignment horizontal="left" vertical="center" wrapText="1"/>
    </xf>
    <xf numFmtId="38" fontId="19" fillId="0" borderId="31" xfId="34" applyFont="1" applyFill="1" applyBorder="1" applyAlignment="1">
      <alignment horizontal="left" vertical="top"/>
    </xf>
    <xf numFmtId="38" fontId="2" fillId="0" borderId="0" xfId="34" applyFont="1" applyFill="1" applyBorder="1" applyAlignment="1"/>
    <xf numFmtId="38" fontId="2" fillId="0" borderId="30" xfId="34" applyFont="1" applyFill="1" applyBorder="1" applyAlignment="1"/>
    <xf numFmtId="0" fontId="16" fillId="0" borderId="17" xfId="48" applyFont="1" applyBorder="1" applyAlignment="1">
      <alignment horizontal="center" vertical="center" wrapText="1"/>
    </xf>
    <xf numFmtId="0" fontId="16" fillId="0" borderId="13" xfId="48" applyFont="1" applyBorder="1" applyAlignment="1">
      <alignment horizontal="center" vertical="center" wrapText="1"/>
    </xf>
    <xf numFmtId="0" fontId="16" fillId="0" borderId="15" xfId="48" applyFont="1" applyBorder="1" applyAlignment="1">
      <alignment horizontal="center" vertical="center" wrapText="1"/>
    </xf>
    <xf numFmtId="0" fontId="16" fillId="0" borderId="16" xfId="48" applyFont="1" applyBorder="1" applyAlignment="1">
      <alignment horizontal="center" vertical="center" wrapText="1"/>
    </xf>
    <xf numFmtId="0" fontId="2" fillId="0" borderId="40" xfId="48" applyFont="1" applyBorder="1" applyAlignment="1">
      <alignment vertical="center" shrinkToFit="1"/>
    </xf>
    <xf numFmtId="0" fontId="2" fillId="0" borderId="56" xfId="48" applyFont="1" applyBorder="1" applyAlignment="1">
      <alignment horizontal="center" vertical="center" shrinkToFit="1"/>
    </xf>
    <xf numFmtId="0" fontId="62" fillId="0" borderId="17" xfId="55" applyFont="1" applyFill="1" applyBorder="1" applyAlignment="1">
      <alignment horizontal="left" vertical="center" wrapText="1"/>
    </xf>
    <xf numFmtId="0" fontId="1" fillId="0" borderId="0" xfId="56" applyFont="1"/>
    <xf numFmtId="0" fontId="54" fillId="0" borderId="16" xfId="56" applyFont="1" applyBorder="1" applyAlignment="1">
      <alignment vertical="center" wrapText="1"/>
    </xf>
    <xf numFmtId="0" fontId="52" fillId="0" borderId="56" xfId="56" applyFont="1" applyBorder="1"/>
    <xf numFmtId="178" fontId="52" fillId="0" borderId="28" xfId="56" applyNumberFormat="1" applyFont="1" applyBorder="1" applyAlignment="1">
      <alignment vertical="center"/>
    </xf>
    <xf numFmtId="0" fontId="52" fillId="0" borderId="28" xfId="56" applyFont="1" applyBorder="1" applyAlignment="1">
      <alignment vertical="center" textRotation="255"/>
    </xf>
    <xf numFmtId="0" fontId="52" fillId="0" borderId="28" xfId="56" applyFont="1" applyBorder="1" applyAlignment="1">
      <alignment vertical="center"/>
    </xf>
    <xf numFmtId="178" fontId="52" fillId="0" borderId="30" xfId="56" applyNumberFormat="1" applyFont="1" applyBorder="1" applyAlignment="1">
      <alignment vertical="center"/>
    </xf>
    <xf numFmtId="0" fontId="52" fillId="0" borderId="30" xfId="56" applyFont="1" applyBorder="1" applyAlignment="1">
      <alignment vertical="center" textRotation="255"/>
    </xf>
    <xf numFmtId="0" fontId="52" fillId="0" borderId="30" xfId="56" applyFont="1" applyBorder="1" applyAlignment="1">
      <alignment vertical="center"/>
    </xf>
    <xf numFmtId="178" fontId="52" fillId="0" borderId="28" xfId="56" applyNumberFormat="1" applyFont="1" applyBorder="1" applyAlignment="1">
      <alignment horizontal="left" vertical="center"/>
    </xf>
    <xf numFmtId="0" fontId="52" fillId="0" borderId="28" xfId="56" applyFont="1" applyBorder="1" applyAlignment="1">
      <alignment horizontal="left" vertical="center"/>
    </xf>
    <xf numFmtId="178" fontId="52" fillId="0" borderId="0" xfId="56" applyNumberFormat="1" applyFont="1" applyFill="1" applyBorder="1" applyAlignment="1">
      <alignment horizontal="left" vertical="center"/>
    </xf>
    <xf numFmtId="0" fontId="52" fillId="0" borderId="0" xfId="56" applyFont="1" applyBorder="1" applyAlignment="1">
      <alignment vertical="center"/>
    </xf>
    <xf numFmtId="0" fontId="1" fillId="25" borderId="16" xfId="56" applyFont="1" applyFill="1" applyBorder="1" applyAlignment="1">
      <alignment horizontal="center" vertical="center"/>
    </xf>
    <xf numFmtId="178" fontId="52" fillId="25" borderId="16" xfId="56" applyNumberFormat="1" applyFont="1" applyFill="1" applyBorder="1" applyAlignment="1">
      <alignment vertical="center"/>
    </xf>
    <xf numFmtId="0" fontId="52" fillId="25" borderId="16" xfId="56" applyFont="1" applyFill="1" applyBorder="1" applyAlignment="1">
      <alignment vertical="center"/>
    </xf>
    <xf numFmtId="38" fontId="12" fillId="0" borderId="16" xfId="33" applyFont="1" applyFill="1" applyBorder="1" applyAlignment="1">
      <alignment horizontal="right" vertical="center"/>
    </xf>
    <xf numFmtId="38" fontId="15" fillId="0" borderId="47" xfId="33" applyFont="1" applyFill="1" applyBorder="1" applyAlignment="1">
      <alignment vertical="center"/>
    </xf>
    <xf numFmtId="38" fontId="12" fillId="0" borderId="12" xfId="33" applyFont="1" applyFill="1" applyBorder="1" applyAlignment="1">
      <alignment horizontal="right" vertical="center"/>
    </xf>
    <xf numFmtId="38" fontId="12" fillId="0" borderId="13" xfId="33" applyFont="1" applyFill="1" applyBorder="1" applyAlignment="1">
      <alignment horizontal="right" vertical="center"/>
    </xf>
    <xf numFmtId="38" fontId="12" fillId="0" borderId="15" xfId="33" applyFont="1" applyFill="1" applyBorder="1" applyAlignment="1">
      <alignment horizontal="right" vertical="center"/>
    </xf>
    <xf numFmtId="38" fontId="12" fillId="0" borderId="17" xfId="33" applyFont="1" applyFill="1" applyBorder="1" applyAlignment="1">
      <alignment horizontal="right" vertical="center"/>
    </xf>
    <xf numFmtId="38" fontId="12" fillId="0" borderId="18" xfId="33" applyFont="1" applyFill="1" applyBorder="1" applyAlignment="1">
      <alignment horizontal="right" vertical="center"/>
    </xf>
    <xf numFmtId="38" fontId="2" fillId="0" borderId="16" xfId="33" applyFont="1" applyFill="1" applyBorder="1" applyAlignment="1">
      <alignment horizontal="right"/>
    </xf>
    <xf numFmtId="38" fontId="2" fillId="0" borderId="22" xfId="45" applyNumberFormat="1" applyBorder="1"/>
    <xf numFmtId="176" fontId="2" fillId="0" borderId="48" xfId="53" applyNumberFormat="1" applyFont="1" applyFill="1" applyBorder="1"/>
    <xf numFmtId="176" fontId="2" fillId="0" borderId="16" xfId="53" applyNumberFormat="1" applyFont="1" applyFill="1" applyBorder="1"/>
    <xf numFmtId="176" fontId="2" fillId="0" borderId="49" xfId="53" applyNumberFormat="1" applyFont="1" applyFill="1" applyBorder="1"/>
    <xf numFmtId="0" fontId="0" fillId="25" borderId="16" xfId="0" applyFill="1" applyBorder="1" applyAlignment="1">
      <alignment horizontal="center"/>
    </xf>
    <xf numFmtId="0" fontId="62" fillId="0" borderId="16" xfId="55" applyFont="1" applyFill="1" applyBorder="1" applyAlignment="1">
      <alignment horizontal="left" wrapText="1"/>
    </xf>
    <xf numFmtId="0" fontId="62" fillId="0" borderId="16" xfId="55" applyFont="1" applyFill="1" applyBorder="1" applyAlignment="1">
      <alignment horizontal="left" wrapText="1" shrinkToFit="1"/>
    </xf>
    <xf numFmtId="0" fontId="62" fillId="0" borderId="48" xfId="55" applyFont="1" applyFill="1" applyBorder="1" applyAlignment="1">
      <alignment horizontal="left" wrapText="1"/>
    </xf>
    <xf numFmtId="0" fontId="54" fillId="25" borderId="16" xfId="0" applyFont="1" applyFill="1" applyBorder="1" applyAlignment="1">
      <alignment horizontal="center"/>
    </xf>
    <xf numFmtId="176" fontId="2" fillId="0" borderId="48" xfId="55" applyNumberFormat="1" applyFill="1" applyBorder="1" applyAlignment="1">
      <alignment shrinkToFit="1"/>
    </xf>
    <xf numFmtId="176" fontId="2" fillId="0" borderId="16" xfId="55" applyNumberFormat="1" applyFill="1" applyBorder="1" applyAlignment="1">
      <alignment shrinkToFit="1"/>
    </xf>
    <xf numFmtId="176" fontId="2" fillId="0" borderId="49" xfId="55" applyNumberFormat="1" applyFill="1" applyBorder="1" applyAlignment="1">
      <alignment shrinkToFit="1"/>
    </xf>
    <xf numFmtId="38" fontId="12" fillId="0" borderId="22" xfId="33" applyFont="1" applyFill="1" applyBorder="1" applyAlignment="1">
      <alignment horizontal="right" vertical="center" shrinkToFit="1"/>
    </xf>
    <xf numFmtId="38" fontId="16" fillId="0" borderId="66" xfId="34" applyFont="1" applyFill="1" applyBorder="1" applyAlignment="1">
      <alignment horizontal="center" vertical="center" wrapText="1"/>
    </xf>
    <xf numFmtId="38" fontId="17" fillId="24" borderId="41" xfId="34" applyFont="1" applyFill="1" applyBorder="1"/>
    <xf numFmtId="38" fontId="17" fillId="0" borderId="42" xfId="34" applyFont="1" applyFill="1" applyBorder="1"/>
    <xf numFmtId="38" fontId="17" fillId="0" borderId="55" xfId="34" applyFont="1" applyFill="1" applyBorder="1"/>
    <xf numFmtId="38" fontId="17" fillId="0" borderId="29" xfId="34" applyFont="1" applyFill="1" applyBorder="1"/>
    <xf numFmtId="38" fontId="17" fillId="0" borderId="68" xfId="34" applyFont="1" applyFill="1" applyBorder="1" applyAlignment="1">
      <alignment vertical="center"/>
    </xf>
    <xf numFmtId="38" fontId="68" fillId="0" borderId="24" xfId="34" applyFont="1" applyFill="1" applyBorder="1"/>
    <xf numFmtId="38" fontId="17" fillId="0" borderId="24" xfId="34" applyFont="1" applyFill="1" applyBorder="1" applyAlignment="1">
      <alignment horizontal="right" vertical="center"/>
    </xf>
    <xf numFmtId="0" fontId="52" fillId="0" borderId="17" xfId="56" applyFont="1" applyBorder="1" applyAlignment="1">
      <alignment vertical="center"/>
    </xf>
    <xf numFmtId="178" fontId="52" fillId="0" borderId="17" xfId="56" applyNumberFormat="1" applyFont="1" applyBorder="1" applyAlignment="1">
      <alignment vertical="center"/>
    </xf>
    <xf numFmtId="0" fontId="1" fillId="0" borderId="16" xfId="56" applyFont="1" applyBorder="1" applyAlignment="1">
      <alignment horizontal="center" vertical="center"/>
    </xf>
    <xf numFmtId="0" fontId="52" fillId="0" borderId="16" xfId="56" applyFont="1" applyBorder="1" applyAlignment="1">
      <alignment horizontal="center" vertical="center" textRotation="255"/>
    </xf>
    <xf numFmtId="0" fontId="52" fillId="0" borderId="16" xfId="56" applyFont="1" applyBorder="1" applyAlignment="1">
      <alignment vertical="center" textRotation="255"/>
    </xf>
    <xf numFmtId="0" fontId="13" fillId="0" borderId="12" xfId="46" applyFont="1" applyBorder="1" applyAlignment="1">
      <alignment horizontal="center" vertical="center" wrapText="1"/>
    </xf>
    <xf numFmtId="0" fontId="2" fillId="0" borderId="14" xfId="46" applyBorder="1" applyAlignment="1">
      <alignment horizontal="center" vertical="center" wrapText="1"/>
    </xf>
    <xf numFmtId="0" fontId="12" fillId="0" borderId="17" xfId="46" applyFont="1" applyBorder="1" applyAlignment="1">
      <alignment horizontal="center" vertical="center"/>
    </xf>
    <xf numFmtId="0" fontId="2" fillId="0" borderId="56" xfId="46" applyBorder="1"/>
    <xf numFmtId="0" fontId="2" fillId="0" borderId="40" xfId="46" applyBorder="1"/>
    <xf numFmtId="0" fontId="24" fillId="0" borderId="17" xfId="46" applyFont="1" applyBorder="1" applyAlignment="1">
      <alignment horizontal="center" vertical="center"/>
    </xf>
    <xf numFmtId="0" fontId="24" fillId="0" borderId="56" xfId="46" applyFont="1" applyBorder="1" applyAlignment="1">
      <alignment horizontal="center" vertical="center"/>
    </xf>
    <xf numFmtId="0" fontId="24" fillId="0" borderId="40" xfId="46" applyFont="1" applyBorder="1" applyAlignment="1">
      <alignment horizontal="center" vertical="center"/>
    </xf>
    <xf numFmtId="0" fontId="7" fillId="0" borderId="0" xfId="46" applyFont="1" applyBorder="1" applyAlignment="1">
      <alignment horizontal="center" vertical="center"/>
    </xf>
    <xf numFmtId="0" fontId="22" fillId="0" borderId="0" xfId="46" applyFont="1" applyAlignment="1">
      <alignment horizontal="center" vertical="center"/>
    </xf>
    <xf numFmtId="0" fontId="2" fillId="0" borderId="56" xfId="46" applyBorder="1" applyAlignment="1">
      <alignment horizontal="center" vertical="center"/>
    </xf>
    <xf numFmtId="0" fontId="2" fillId="0" borderId="40" xfId="46" applyBorder="1" applyAlignment="1">
      <alignment horizontal="center" vertical="center"/>
    </xf>
    <xf numFmtId="0" fontId="13" fillId="0" borderId="12" xfId="46" applyFont="1" applyBorder="1" applyAlignment="1">
      <alignment horizontal="center" vertical="center" textRotation="255"/>
    </xf>
    <xf numFmtId="0" fontId="13" fillId="0" borderId="14" xfId="46" applyFont="1" applyBorder="1" applyAlignment="1">
      <alignment horizontal="center" vertical="center" textRotation="255"/>
    </xf>
    <xf numFmtId="0" fontId="13" fillId="0" borderId="13" xfId="46" applyFont="1" applyBorder="1" applyAlignment="1">
      <alignment horizontal="center" vertical="center" textRotation="255"/>
    </xf>
    <xf numFmtId="0" fontId="13" fillId="0" borderId="14" xfId="46" applyFont="1" applyBorder="1" applyAlignment="1">
      <alignment horizontal="center" vertical="center" wrapText="1"/>
    </xf>
    <xf numFmtId="0" fontId="13" fillId="0" borderId="13" xfId="46" applyFont="1" applyBorder="1" applyAlignment="1">
      <alignment horizontal="center" vertical="center" wrapText="1"/>
    </xf>
    <xf numFmtId="0" fontId="8" fillId="0" borderId="39" xfId="46" applyFont="1" applyFill="1" applyBorder="1" applyAlignment="1">
      <alignment horizontal="center" vertical="center" wrapText="1"/>
    </xf>
    <xf numFmtId="0" fontId="8" fillId="0" borderId="53" xfId="46" applyFont="1" applyFill="1" applyBorder="1" applyAlignment="1">
      <alignment horizontal="center" vertical="center" wrapText="1"/>
    </xf>
    <xf numFmtId="0" fontId="9" fillId="0" borderId="35" xfId="46" applyFont="1" applyBorder="1" applyAlignment="1">
      <alignment horizontal="center" vertical="center" wrapText="1"/>
    </xf>
    <xf numFmtId="0" fontId="2" fillId="0" borderId="36" xfId="46" applyBorder="1" applyAlignment="1">
      <alignment horizontal="center" vertical="center" wrapText="1"/>
    </xf>
    <xf numFmtId="0" fontId="9" fillId="0" borderId="37" xfId="46" applyFont="1" applyBorder="1" applyAlignment="1">
      <alignment horizontal="center" vertical="center"/>
    </xf>
    <xf numFmtId="0" fontId="2" fillId="0" borderId="25" xfId="46" applyBorder="1" applyAlignment="1">
      <alignment horizontal="center" vertical="center"/>
    </xf>
    <xf numFmtId="0" fontId="8" fillId="0" borderId="35" xfId="46" applyFont="1" applyBorder="1" applyAlignment="1" applyProtection="1">
      <alignment horizontal="center" vertical="center" wrapText="1"/>
      <protection locked="0"/>
    </xf>
    <xf numFmtId="0" fontId="2" fillId="0" borderId="34" xfId="46" applyBorder="1" applyAlignment="1">
      <alignment horizontal="center" vertical="center" wrapText="1"/>
    </xf>
    <xf numFmtId="0" fontId="8" fillId="0" borderId="37" xfId="46" applyFont="1" applyBorder="1" applyAlignment="1" applyProtection="1">
      <alignment horizontal="center" vertical="center"/>
      <protection locked="0"/>
    </xf>
    <xf numFmtId="0" fontId="2" fillId="0" borderId="26" xfId="46" applyBorder="1" applyAlignment="1">
      <alignment horizontal="center" vertical="center"/>
    </xf>
    <xf numFmtId="0" fontId="23" fillId="0" borderId="35" xfId="46" applyFont="1" applyBorder="1" applyAlignment="1">
      <alignment horizontal="center" vertical="center" wrapText="1"/>
    </xf>
    <xf numFmtId="0" fontId="17" fillId="0" borderId="34" xfId="46" applyFont="1" applyBorder="1" applyAlignment="1">
      <alignment horizontal="center" vertical="center"/>
    </xf>
    <xf numFmtId="0" fontId="17" fillId="0" borderId="36" xfId="46" applyFont="1" applyBorder="1" applyAlignment="1">
      <alignment horizontal="center" vertical="center"/>
    </xf>
    <xf numFmtId="0" fontId="23" fillId="0" borderId="37" xfId="46" applyFont="1" applyBorder="1" applyAlignment="1">
      <alignment horizontal="center" vertical="center" wrapText="1"/>
    </xf>
    <xf numFmtId="0" fontId="17" fillId="0" borderId="26" xfId="46" applyFont="1" applyBorder="1" applyAlignment="1">
      <alignment horizontal="center" vertical="center"/>
    </xf>
    <xf numFmtId="0" fontId="17" fillId="0" borderId="25" xfId="46" applyFont="1" applyBorder="1" applyAlignment="1">
      <alignment horizontal="center" vertical="center"/>
    </xf>
    <xf numFmtId="0" fontId="2" fillId="0" borderId="0" xfId="46" applyFont="1" applyBorder="1" applyAlignment="1">
      <alignment horizontal="center"/>
    </xf>
    <xf numFmtId="0" fontId="8" fillId="0" borderId="38" xfId="46" applyFont="1" applyFill="1" applyBorder="1" applyAlignment="1">
      <alignment horizontal="center" vertical="center" wrapText="1"/>
    </xf>
    <xf numFmtId="0" fontId="8" fillId="0" borderId="52" xfId="46" applyFont="1" applyFill="1" applyBorder="1" applyAlignment="1">
      <alignment horizontal="center" vertical="center" wrapText="1"/>
    </xf>
    <xf numFmtId="0" fontId="6" fillId="0" borderId="0" xfId="46" applyFont="1" applyAlignment="1">
      <alignment horizontal="center" vertical="center"/>
    </xf>
    <xf numFmtId="0" fontId="2" fillId="0" borderId="0" xfId="46" applyAlignment="1"/>
    <xf numFmtId="0" fontId="2" fillId="0" borderId="0" xfId="48" applyFont="1" applyBorder="1" applyAlignment="1">
      <alignment horizontal="center"/>
    </xf>
    <xf numFmtId="0" fontId="6" fillId="0" borderId="0" xfId="48" applyFont="1" applyAlignment="1">
      <alignment horizontal="center" vertical="center"/>
    </xf>
    <xf numFmtId="0" fontId="2" fillId="0" borderId="0" xfId="48" applyAlignment="1"/>
    <xf numFmtId="0" fontId="8" fillId="0" borderId="38" xfId="48" applyFont="1" applyFill="1" applyBorder="1" applyAlignment="1">
      <alignment horizontal="center" vertical="center" wrapText="1"/>
    </xf>
    <xf numFmtId="0" fontId="8" fillId="0" borderId="52" xfId="48" applyFont="1" applyFill="1" applyBorder="1" applyAlignment="1">
      <alignment horizontal="center" vertical="center" wrapText="1"/>
    </xf>
    <xf numFmtId="0" fontId="8" fillId="0" borderId="35" xfId="48" applyFont="1" applyBorder="1" applyAlignment="1" applyProtection="1">
      <alignment horizontal="center" vertical="center" wrapText="1"/>
      <protection locked="0"/>
    </xf>
    <xf numFmtId="0" fontId="2" fillId="0" borderId="34" xfId="48" applyBorder="1" applyAlignment="1">
      <alignment horizontal="center" vertical="center" wrapText="1"/>
    </xf>
    <xf numFmtId="0" fontId="2" fillId="0" borderId="36" xfId="48" applyBorder="1" applyAlignment="1">
      <alignment horizontal="center" vertical="center" wrapText="1"/>
    </xf>
    <xf numFmtId="0" fontId="9" fillId="0" borderId="35" xfId="48" applyFont="1" applyBorder="1" applyAlignment="1">
      <alignment horizontal="center" vertical="center" wrapText="1"/>
    </xf>
    <xf numFmtId="0" fontId="12" fillId="0" borderId="17" xfId="48" applyFont="1" applyBorder="1" applyAlignment="1">
      <alignment horizontal="center" vertical="center"/>
    </xf>
    <xf numFmtId="0" fontId="2" fillId="0" borderId="56" xfId="48" applyBorder="1"/>
    <xf numFmtId="0" fontId="2" fillId="0" borderId="40" xfId="48" applyBorder="1"/>
    <xf numFmtId="0" fontId="24" fillId="0" borderId="17" xfId="48" applyFont="1" applyBorder="1" applyAlignment="1">
      <alignment horizontal="center" vertical="center"/>
    </xf>
    <xf numFmtId="0" fontId="24" fillId="0" borderId="56" xfId="48" applyFont="1" applyBorder="1" applyAlignment="1">
      <alignment horizontal="center" vertical="center"/>
    </xf>
    <xf numFmtId="0" fontId="24" fillId="0" borderId="40" xfId="48" applyFont="1" applyBorder="1" applyAlignment="1">
      <alignment horizontal="center" vertical="center"/>
    </xf>
    <xf numFmtId="0" fontId="7" fillId="0" borderId="0" xfId="48" applyFont="1" applyBorder="1" applyAlignment="1">
      <alignment horizontal="center" vertical="center"/>
    </xf>
    <xf numFmtId="0" fontId="20" fillId="0" borderId="0" xfId="48" applyFont="1" applyBorder="1" applyAlignment="1">
      <alignment horizontal="center" vertical="center"/>
    </xf>
    <xf numFmtId="0" fontId="2" fillId="0" borderId="0" xfId="48" applyAlignment="1">
      <alignment horizontal="center" vertical="center"/>
    </xf>
    <xf numFmtId="0" fontId="2" fillId="0" borderId="56" xfId="48" applyBorder="1" applyAlignment="1">
      <alignment horizontal="center" vertical="center"/>
    </xf>
    <xf numFmtId="0" fontId="2" fillId="0" borderId="40" xfId="48" applyBorder="1" applyAlignment="1">
      <alignment horizontal="center" vertical="center"/>
    </xf>
    <xf numFmtId="0" fontId="9" fillId="0" borderId="37" xfId="48" applyFont="1" applyBorder="1" applyAlignment="1">
      <alignment horizontal="center" vertical="center"/>
    </xf>
    <xf numFmtId="0" fontId="2" fillId="0" borderId="25" xfId="48" applyBorder="1" applyAlignment="1">
      <alignment horizontal="center" vertical="center"/>
    </xf>
    <xf numFmtId="0" fontId="13" fillId="0" borderId="16" xfId="48" applyFont="1" applyBorder="1" applyAlignment="1">
      <alignment horizontal="center" vertical="center" textRotation="255"/>
    </xf>
    <xf numFmtId="0" fontId="13" fillId="0" borderId="12" xfId="48" applyFont="1" applyBorder="1" applyAlignment="1">
      <alignment horizontal="center" vertical="center" wrapText="1"/>
    </xf>
    <xf numFmtId="0" fontId="13" fillId="0" borderId="14" xfId="48" applyFont="1" applyBorder="1" applyAlignment="1">
      <alignment horizontal="center" vertical="center" wrapText="1"/>
    </xf>
    <xf numFmtId="0" fontId="13" fillId="0" borderId="13" xfId="48" applyFont="1" applyBorder="1" applyAlignment="1">
      <alignment horizontal="center" vertical="center" wrapText="1"/>
    </xf>
    <xf numFmtId="0" fontId="8" fillId="0" borderId="39" xfId="48" applyFont="1" applyFill="1" applyBorder="1" applyAlignment="1">
      <alignment horizontal="center" vertical="center" wrapText="1"/>
    </xf>
    <xf numFmtId="0" fontId="8" fillId="0" borderId="53" xfId="48" applyFont="1" applyFill="1" applyBorder="1" applyAlignment="1">
      <alignment horizontal="center" vertical="center" wrapText="1"/>
    </xf>
    <xf numFmtId="0" fontId="8" fillId="0" borderId="37" xfId="48" applyFont="1" applyBorder="1" applyAlignment="1" applyProtection="1">
      <alignment horizontal="center" vertical="center"/>
      <protection locked="0"/>
    </xf>
    <xf numFmtId="0" fontId="2" fillId="0" borderId="26" xfId="48" applyBorder="1" applyAlignment="1">
      <alignment horizontal="center" vertical="center"/>
    </xf>
    <xf numFmtId="0" fontId="2" fillId="0" borderId="14" xfId="48" applyBorder="1" applyAlignment="1">
      <alignment horizontal="center" vertical="center" wrapText="1"/>
    </xf>
    <xf numFmtId="0" fontId="16" fillId="0" borderId="17" xfId="48" applyFont="1" applyBorder="1" applyAlignment="1">
      <alignment horizontal="center" vertical="center" wrapText="1"/>
    </xf>
    <xf numFmtId="0" fontId="16" fillId="0" borderId="56" xfId="48" applyFont="1" applyBorder="1" applyAlignment="1">
      <alignment horizontal="center" vertical="center" wrapText="1"/>
    </xf>
    <xf numFmtId="0" fontId="16" fillId="0" borderId="40" xfId="48" applyFont="1" applyBorder="1" applyAlignment="1">
      <alignment horizontal="center" vertical="center" wrapText="1"/>
    </xf>
    <xf numFmtId="0" fontId="2" fillId="0" borderId="0" xfId="48" applyFont="1" applyAlignment="1">
      <alignment horizontal="center" vertical="center"/>
    </xf>
    <xf numFmtId="0" fontId="9" fillId="0" borderId="34" xfId="48" applyFont="1" applyBorder="1" applyAlignment="1">
      <alignment horizontal="center" vertical="center" wrapText="1"/>
    </xf>
    <xf numFmtId="0" fontId="9" fillId="0" borderId="26" xfId="48" applyFont="1" applyBorder="1" applyAlignment="1">
      <alignment horizontal="center" vertical="center"/>
    </xf>
    <xf numFmtId="0" fontId="13" fillId="0" borderId="31" xfId="48" applyFont="1" applyBorder="1" applyAlignment="1">
      <alignment horizontal="center" vertical="center" wrapText="1"/>
    </xf>
    <xf numFmtId="0" fontId="24" fillId="0" borderId="18" xfId="48" applyFont="1" applyBorder="1" applyAlignment="1">
      <alignment horizontal="center" vertical="center"/>
    </xf>
    <xf numFmtId="0" fontId="24" fillId="0" borderId="28" xfId="48" applyFont="1" applyBorder="1" applyAlignment="1">
      <alignment horizontal="center" vertical="center"/>
    </xf>
    <xf numFmtId="0" fontId="24" fillId="0" borderId="27" xfId="48" applyFont="1" applyBorder="1" applyAlignment="1">
      <alignment horizontal="center" vertical="center"/>
    </xf>
    <xf numFmtId="0" fontId="2" fillId="0" borderId="18" xfId="48" applyFont="1" applyBorder="1" applyAlignment="1">
      <alignment horizontal="center" vertical="center"/>
    </xf>
    <xf numFmtId="0" fontId="2" fillId="0" borderId="28" xfId="48" applyFont="1" applyBorder="1" applyAlignment="1">
      <alignment horizontal="center" vertical="center"/>
    </xf>
    <xf numFmtId="0" fontId="2" fillId="0" borderId="15" xfId="48" applyFont="1" applyBorder="1" applyAlignment="1">
      <alignment horizontal="center" vertical="center"/>
    </xf>
    <xf numFmtId="0" fontId="2" fillId="0" borderId="30" xfId="48" applyFont="1" applyBorder="1" applyAlignment="1">
      <alignment horizontal="center" vertical="center"/>
    </xf>
    <xf numFmtId="0" fontId="12" fillId="0" borderId="18" xfId="48" applyFont="1" applyBorder="1" applyAlignment="1">
      <alignment horizontal="center" vertical="center"/>
    </xf>
    <xf numFmtId="0" fontId="12" fillId="0" borderId="28" xfId="48" applyFont="1" applyBorder="1" applyAlignment="1">
      <alignment horizontal="center" vertical="center"/>
    </xf>
    <xf numFmtId="0" fontId="12" fillId="0" borderId="27" xfId="48" applyFont="1" applyBorder="1" applyAlignment="1">
      <alignment horizontal="center" vertical="center"/>
    </xf>
    <xf numFmtId="0" fontId="12" fillId="0" borderId="31" xfId="48" applyFont="1" applyBorder="1" applyAlignment="1">
      <alignment horizontal="center" vertical="center"/>
    </xf>
    <xf numFmtId="0" fontId="12" fillId="0" borderId="0" xfId="48" applyFont="1" applyBorder="1" applyAlignment="1">
      <alignment horizontal="center" vertical="center"/>
    </xf>
    <xf numFmtId="0" fontId="12" fillId="0" borderId="61" xfId="48" applyFont="1" applyBorder="1" applyAlignment="1">
      <alignment horizontal="center" vertical="center"/>
    </xf>
    <xf numFmtId="0" fontId="12" fillId="0" borderId="15" xfId="48" applyFont="1" applyBorder="1" applyAlignment="1">
      <alignment horizontal="center" vertical="center"/>
    </xf>
    <xf numFmtId="0" fontId="12" fillId="0" borderId="30" xfId="48" applyFont="1" applyBorder="1" applyAlignment="1">
      <alignment horizontal="center" vertical="center"/>
    </xf>
    <xf numFmtId="0" fontId="12" fillId="0" borderId="29" xfId="48" applyFont="1" applyBorder="1" applyAlignment="1">
      <alignment horizontal="center" vertical="center"/>
    </xf>
    <xf numFmtId="0" fontId="2" fillId="0" borderId="27" xfId="48" applyFont="1" applyBorder="1" applyAlignment="1">
      <alignment horizontal="center" vertical="center"/>
    </xf>
    <xf numFmtId="0" fontId="2" fillId="0" borderId="29" xfId="48" applyFont="1" applyBorder="1" applyAlignment="1">
      <alignment horizontal="center" vertical="center"/>
    </xf>
    <xf numFmtId="0" fontId="13" fillId="0" borderId="16" xfId="50" applyFont="1" applyBorder="1" applyAlignment="1">
      <alignment horizontal="center" vertical="center" textRotation="255"/>
    </xf>
    <xf numFmtId="0" fontId="13" fillId="0" borderId="16" xfId="50" applyFont="1" applyBorder="1" applyAlignment="1">
      <alignment horizontal="center" vertical="center" wrapText="1"/>
    </xf>
    <xf numFmtId="0" fontId="13" fillId="0" borderId="12" xfId="50" applyFont="1" applyBorder="1" applyAlignment="1">
      <alignment horizontal="center" vertical="center" wrapText="1"/>
    </xf>
    <xf numFmtId="0" fontId="2" fillId="0" borderId="14" xfId="50" applyBorder="1" applyAlignment="1">
      <alignment horizontal="center" vertical="center" wrapText="1"/>
    </xf>
    <xf numFmtId="0" fontId="12" fillId="0" borderId="17" xfId="50" applyFont="1" applyBorder="1" applyAlignment="1">
      <alignment horizontal="center" vertical="center"/>
    </xf>
    <xf numFmtId="0" fontId="2" fillId="0" borderId="56" xfId="50" applyBorder="1"/>
    <xf numFmtId="0" fontId="2" fillId="0" borderId="40" xfId="50" applyBorder="1"/>
    <xf numFmtId="0" fontId="24" fillId="0" borderId="56" xfId="50" applyFont="1" applyBorder="1" applyAlignment="1">
      <alignment horizontal="center" vertical="center"/>
    </xf>
    <xf numFmtId="0" fontId="24" fillId="0" borderId="40" xfId="50" applyFont="1" applyBorder="1" applyAlignment="1">
      <alignment horizontal="center" vertical="center"/>
    </xf>
    <xf numFmtId="0" fontId="2" fillId="0" borderId="56" xfId="50" applyBorder="1" applyAlignment="1">
      <alignment horizontal="center" vertical="center"/>
    </xf>
    <xf numFmtId="0" fontId="2" fillId="0" borderId="40" xfId="50" applyBorder="1" applyAlignment="1">
      <alignment horizontal="center" vertical="center"/>
    </xf>
    <xf numFmtId="0" fontId="8" fillId="0" borderId="39" xfId="50" applyFont="1" applyFill="1" applyBorder="1" applyAlignment="1">
      <alignment horizontal="center" vertical="center" wrapText="1"/>
    </xf>
    <xf numFmtId="0" fontId="8" fillId="0" borderId="53" xfId="50" applyFont="1" applyFill="1" applyBorder="1" applyAlignment="1">
      <alignment horizontal="center" vertical="center" wrapText="1"/>
    </xf>
    <xf numFmtId="0" fontId="8" fillId="0" borderId="37" xfId="50" applyFont="1" applyBorder="1" applyAlignment="1" applyProtection="1">
      <alignment horizontal="center" vertical="center"/>
      <protection locked="0"/>
    </xf>
    <xf numFmtId="0" fontId="2" fillId="0" borderId="26" xfId="50" applyBorder="1" applyAlignment="1">
      <alignment horizontal="center" vertical="center"/>
    </xf>
    <xf numFmtId="0" fontId="2" fillId="0" borderId="25" xfId="50" applyBorder="1" applyAlignment="1">
      <alignment horizontal="center" vertical="center"/>
    </xf>
    <xf numFmtId="0" fontId="9" fillId="0" borderId="37" xfId="50" applyFont="1" applyBorder="1" applyAlignment="1">
      <alignment horizontal="center" vertical="center"/>
    </xf>
    <xf numFmtId="0" fontId="2" fillId="0" borderId="0" xfId="50" applyFont="1" applyBorder="1" applyAlignment="1">
      <alignment horizontal="center"/>
    </xf>
    <xf numFmtId="0" fontId="6" fillId="0" borderId="0" xfId="50" applyFont="1" applyAlignment="1">
      <alignment horizontal="center" vertical="center"/>
    </xf>
    <xf numFmtId="0" fontId="2" fillId="0" borderId="0" xfId="50" applyAlignment="1"/>
    <xf numFmtId="0" fontId="8" fillId="0" borderId="38" xfId="50" applyFont="1" applyFill="1" applyBorder="1" applyAlignment="1">
      <alignment horizontal="center" vertical="center" wrapText="1"/>
    </xf>
    <xf numFmtId="0" fontId="8" fillId="0" borderId="52" xfId="50" applyFont="1" applyFill="1" applyBorder="1" applyAlignment="1">
      <alignment horizontal="center" vertical="center" wrapText="1"/>
    </xf>
    <xf numFmtId="0" fontId="8" fillId="0" borderId="35" xfId="50" applyFont="1" applyBorder="1" applyAlignment="1" applyProtection="1">
      <alignment horizontal="center" vertical="center" wrapText="1"/>
      <protection locked="0"/>
    </xf>
    <xf numFmtId="0" fontId="2" fillId="0" borderId="34" xfId="50" applyBorder="1" applyAlignment="1">
      <alignment horizontal="center" vertical="center" wrapText="1"/>
    </xf>
    <xf numFmtId="0" fontId="2" fillId="0" borderId="36" xfId="50" applyBorder="1" applyAlignment="1">
      <alignment horizontal="center" vertical="center" wrapText="1"/>
    </xf>
    <xf numFmtId="0" fontId="9" fillId="0" borderId="35" xfId="50" applyFont="1" applyBorder="1" applyAlignment="1">
      <alignment horizontal="center" vertical="center" wrapText="1"/>
    </xf>
    <xf numFmtId="0" fontId="7" fillId="0" borderId="0" xfId="50" applyFont="1" applyBorder="1" applyAlignment="1">
      <alignment horizontal="center" vertical="center"/>
    </xf>
    <xf numFmtId="0" fontId="20" fillId="0" borderId="0" xfId="50" applyFont="1" applyBorder="1" applyAlignment="1">
      <alignment horizontal="center" vertical="center"/>
    </xf>
    <xf numFmtId="0" fontId="2" fillId="0" borderId="0" xfId="50" applyAlignment="1">
      <alignment horizontal="center" vertical="center"/>
    </xf>
    <xf numFmtId="0" fontId="8" fillId="0" borderId="77" xfId="44" applyFont="1" applyBorder="1" applyAlignment="1" applyProtection="1">
      <alignment horizontal="center" vertical="center" wrapText="1"/>
      <protection locked="0"/>
    </xf>
    <xf numFmtId="0" fontId="2" fillId="0" borderId="52" xfId="44" applyBorder="1" applyAlignment="1">
      <alignment horizontal="center" vertical="center" wrapText="1"/>
    </xf>
    <xf numFmtId="0" fontId="8" fillId="0" borderId="37" xfId="44" applyFont="1" applyBorder="1" applyAlignment="1" applyProtection="1">
      <alignment horizontal="center" vertical="center" wrapText="1"/>
      <protection locked="0"/>
    </xf>
    <xf numFmtId="0" fontId="2" fillId="0" borderId="25" xfId="44" applyBorder="1" applyAlignment="1">
      <alignment horizontal="center" vertical="center" wrapText="1"/>
    </xf>
    <xf numFmtId="0" fontId="2" fillId="0" borderId="37" xfId="44" applyBorder="1" applyAlignment="1">
      <alignment horizontal="center" vertical="center"/>
    </xf>
    <xf numFmtId="0" fontId="2" fillId="0" borderId="25" xfId="44" applyBorder="1" applyAlignment="1">
      <alignment horizontal="center" vertical="center"/>
    </xf>
    <xf numFmtId="0" fontId="2" fillId="0" borderId="35" xfId="44" applyBorder="1" applyAlignment="1">
      <alignment horizontal="center" vertical="center" wrapText="1"/>
    </xf>
    <xf numFmtId="0" fontId="2" fillId="0" borderId="36" xfId="44" applyBorder="1" applyAlignment="1">
      <alignment horizontal="center" vertical="center" wrapText="1"/>
    </xf>
    <xf numFmtId="0" fontId="2" fillId="0" borderId="0" xfId="44" applyFont="1" applyBorder="1" applyAlignment="1">
      <alignment horizontal="center"/>
    </xf>
    <xf numFmtId="0" fontId="8" fillId="0" borderId="39" xfId="44" applyFont="1" applyFill="1" applyBorder="1" applyAlignment="1">
      <alignment horizontal="center" vertical="center" wrapText="1"/>
    </xf>
    <xf numFmtId="0" fontId="8" fillId="0" borderId="53" xfId="44" applyFont="1" applyFill="1" applyBorder="1" applyAlignment="1">
      <alignment horizontal="center" vertical="center" wrapText="1"/>
    </xf>
    <xf numFmtId="0" fontId="6" fillId="0" borderId="0" xfId="44" applyFont="1" applyAlignment="1">
      <alignment horizontal="center" vertical="center"/>
    </xf>
    <xf numFmtId="0" fontId="7" fillId="0" borderId="63" xfId="44" applyFont="1" applyBorder="1" applyAlignment="1">
      <alignment horizontal="center" vertical="center"/>
    </xf>
    <xf numFmtId="0" fontId="8" fillId="0" borderId="38" xfId="44" applyFont="1" applyFill="1" applyBorder="1" applyAlignment="1">
      <alignment horizontal="center" vertical="center" wrapText="1"/>
    </xf>
    <xf numFmtId="0" fontId="8" fillId="0" borderId="52" xfId="44" applyFont="1" applyFill="1" applyBorder="1" applyAlignment="1">
      <alignment horizontal="center" vertical="center" wrapText="1"/>
    </xf>
    <xf numFmtId="0" fontId="15" fillId="0" borderId="12" xfId="44" applyFont="1" applyBorder="1" applyAlignment="1">
      <alignment horizontal="center" vertical="center" wrapText="1"/>
    </xf>
    <xf numFmtId="0" fontId="15" fillId="0" borderId="14" xfId="44" applyFont="1" applyBorder="1" applyAlignment="1">
      <alignment horizontal="center" vertical="center" wrapText="1"/>
    </xf>
    <xf numFmtId="0" fontId="15" fillId="0" borderId="13" xfId="44" applyFont="1" applyBorder="1" applyAlignment="1">
      <alignment horizontal="center" vertical="center" wrapText="1"/>
    </xf>
    <xf numFmtId="0" fontId="14" fillId="0" borderId="18" xfId="44" applyFont="1" applyBorder="1" applyAlignment="1">
      <alignment horizontal="center" vertical="center" wrapText="1"/>
    </xf>
    <xf numFmtId="0" fontId="14" fillId="0" borderId="28" xfId="44" applyFont="1" applyBorder="1" applyAlignment="1">
      <alignment horizontal="center" vertical="center" wrapText="1"/>
    </xf>
    <xf numFmtId="0" fontId="14" fillId="0" borderId="27" xfId="44" applyFont="1" applyBorder="1" applyAlignment="1">
      <alignment horizontal="center" vertical="center" wrapText="1"/>
    </xf>
    <xf numFmtId="0" fontId="2" fillId="0" borderId="15" xfId="44" applyBorder="1" applyAlignment="1">
      <alignment horizontal="center" vertical="center"/>
    </xf>
    <xf numFmtId="0" fontId="2" fillId="0" borderId="30" xfId="44" applyBorder="1" applyAlignment="1">
      <alignment horizontal="center" vertical="center"/>
    </xf>
    <xf numFmtId="0" fontId="2" fillId="0" borderId="29" xfId="44" applyBorder="1" applyAlignment="1">
      <alignment horizontal="center" vertical="center"/>
    </xf>
    <xf numFmtId="0" fontId="13" fillId="0" borderId="18" xfId="44" applyFont="1" applyBorder="1" applyAlignment="1">
      <alignment horizontal="center" vertical="center" textRotation="255"/>
    </xf>
    <xf numFmtId="0" fontId="13" fillId="0" borderId="31" xfId="44" applyFont="1" applyBorder="1" applyAlignment="1">
      <alignment horizontal="center" vertical="center" textRotation="255"/>
    </xf>
    <xf numFmtId="0" fontId="13" fillId="0" borderId="15" xfId="44" applyFont="1" applyBorder="1" applyAlignment="1">
      <alignment horizontal="center" vertical="center" textRotation="255"/>
    </xf>
    <xf numFmtId="0" fontId="13" fillId="0" borderId="12" xfId="44" applyFont="1" applyBorder="1" applyAlignment="1">
      <alignment horizontal="center" vertical="center" wrapText="1"/>
    </xf>
    <xf numFmtId="0" fontId="13" fillId="0" borderId="14" xfId="44" applyFont="1" applyBorder="1" applyAlignment="1">
      <alignment horizontal="center" vertical="center" wrapText="1"/>
    </xf>
    <xf numFmtId="0" fontId="13" fillId="0" borderId="13" xfId="44" applyFont="1" applyBorder="1" applyAlignment="1">
      <alignment horizontal="center" vertical="center" wrapText="1"/>
    </xf>
    <xf numFmtId="0" fontId="13" fillId="0" borderId="18" xfId="45" applyFont="1" applyBorder="1" applyAlignment="1">
      <alignment horizontal="center" vertical="center" textRotation="255"/>
    </xf>
    <xf numFmtId="0" fontId="13" fillId="0" borderId="31" xfId="45" applyFont="1" applyBorder="1" applyAlignment="1">
      <alignment horizontal="center" vertical="center" textRotation="255"/>
    </xf>
    <xf numFmtId="0" fontId="13" fillId="0" borderId="15" xfId="45" applyFont="1" applyBorder="1" applyAlignment="1">
      <alignment horizontal="center" vertical="center" textRotation="255"/>
    </xf>
    <xf numFmtId="0" fontId="13" fillId="0" borderId="12" xfId="45" applyFont="1" applyBorder="1" applyAlignment="1">
      <alignment horizontal="center" vertical="center" wrapText="1"/>
    </xf>
    <xf numFmtId="0" fontId="13" fillId="0" borderId="14" xfId="45" applyFont="1" applyBorder="1" applyAlignment="1">
      <alignment horizontal="center" vertical="center" wrapText="1"/>
    </xf>
    <xf numFmtId="0" fontId="13" fillId="0" borderId="13" xfId="45" applyFont="1" applyBorder="1" applyAlignment="1">
      <alignment horizontal="center" vertical="center" wrapText="1"/>
    </xf>
    <xf numFmtId="0" fontId="15" fillId="0" borderId="12" xfId="45" applyFont="1" applyBorder="1" applyAlignment="1">
      <alignment horizontal="center" vertical="center" wrapText="1"/>
    </xf>
    <xf numFmtId="0" fontId="15" fillId="0" borderId="14" xfId="45" applyFont="1" applyBorder="1" applyAlignment="1">
      <alignment horizontal="center" vertical="center" wrapText="1"/>
    </xf>
    <xf numFmtId="0" fontId="15" fillId="0" borderId="13" xfId="45" applyFont="1" applyBorder="1" applyAlignment="1">
      <alignment horizontal="center" vertical="center" wrapText="1"/>
    </xf>
    <xf numFmtId="0" fontId="2" fillId="0" borderId="0" xfId="45" applyFont="1" applyBorder="1" applyAlignment="1">
      <alignment horizontal="center"/>
    </xf>
    <xf numFmtId="0" fontId="8" fillId="0" borderId="39" xfId="45" applyFont="1" applyFill="1" applyBorder="1" applyAlignment="1">
      <alignment horizontal="center" vertical="center" wrapText="1"/>
    </xf>
    <xf numFmtId="0" fontId="8" fillId="0" borderId="53" xfId="45" applyFont="1" applyFill="1" applyBorder="1" applyAlignment="1">
      <alignment horizontal="center" vertical="center" wrapText="1"/>
    </xf>
    <xf numFmtId="0" fontId="8" fillId="0" borderId="37" xfId="45" applyFont="1" applyBorder="1" applyAlignment="1" applyProtection="1">
      <alignment horizontal="center" vertical="center" wrapText="1"/>
      <protection locked="0"/>
    </xf>
    <xf numFmtId="0" fontId="2" fillId="0" borderId="25" xfId="45" applyBorder="1" applyAlignment="1">
      <alignment horizontal="center" vertical="center" wrapText="1"/>
    </xf>
    <xf numFmtId="0" fontId="14" fillId="0" borderId="18" xfId="45" applyFont="1" applyBorder="1" applyAlignment="1">
      <alignment horizontal="center" vertical="center" wrapText="1"/>
    </xf>
    <xf numFmtId="0" fontId="2" fillId="0" borderId="28" xfId="45" applyBorder="1" applyAlignment="1">
      <alignment horizontal="center" vertical="center"/>
    </xf>
    <xf numFmtId="0" fontId="2" fillId="0" borderId="27" xfId="45" applyBorder="1" applyAlignment="1">
      <alignment horizontal="center" vertical="center"/>
    </xf>
    <xf numFmtId="0" fontId="2" fillId="0" borderId="15" xfId="45" applyBorder="1" applyAlignment="1">
      <alignment horizontal="center" vertical="center"/>
    </xf>
    <xf numFmtId="0" fontId="2" fillId="0" borderId="30" xfId="45" applyBorder="1" applyAlignment="1">
      <alignment horizontal="center" vertical="center"/>
    </xf>
    <xf numFmtId="0" fontId="2" fillId="0" borderId="29" xfId="45" applyBorder="1" applyAlignment="1">
      <alignment horizontal="center" vertical="center"/>
    </xf>
    <xf numFmtId="0" fontId="6" fillId="0" borderId="0" xfId="45" applyFont="1" applyAlignment="1">
      <alignment horizontal="center" vertical="center"/>
    </xf>
    <xf numFmtId="0" fontId="20" fillId="0" borderId="63" xfId="45" applyFont="1" applyBorder="1" applyAlignment="1">
      <alignment horizontal="center" vertical="center"/>
    </xf>
    <xf numFmtId="0" fontId="8" fillId="0" borderId="38" xfId="45" applyFont="1" applyFill="1" applyBorder="1" applyAlignment="1">
      <alignment horizontal="center" vertical="center" wrapText="1"/>
    </xf>
    <xf numFmtId="0" fontId="8" fillId="0" borderId="52" xfId="45" applyFont="1" applyFill="1" applyBorder="1" applyAlignment="1">
      <alignment horizontal="center" vertical="center" wrapText="1"/>
    </xf>
    <xf numFmtId="0" fontId="8" fillId="0" borderId="77" xfId="45" applyFont="1" applyBorder="1" applyAlignment="1" applyProtection="1">
      <alignment horizontal="center" vertical="center" wrapText="1"/>
      <protection locked="0"/>
    </xf>
    <xf numFmtId="0" fontId="2" fillId="0" borderId="52" xfId="45" applyBorder="1" applyAlignment="1">
      <alignment horizontal="center" vertical="center" wrapText="1"/>
    </xf>
    <xf numFmtId="0" fontId="14" fillId="0" borderId="28" xfId="45" applyFont="1" applyBorder="1" applyAlignment="1">
      <alignment horizontal="center" vertical="center" wrapText="1"/>
    </xf>
    <xf numFmtId="0" fontId="14" fillId="0" borderId="27" xfId="45" applyFont="1" applyBorder="1" applyAlignment="1">
      <alignment horizontal="center" vertical="center" wrapText="1"/>
    </xf>
    <xf numFmtId="0" fontId="12" fillId="0" borderId="17" xfId="45" applyFont="1" applyBorder="1" applyAlignment="1">
      <alignment horizontal="center" vertical="center"/>
    </xf>
    <xf numFmtId="0" fontId="12" fillId="0" borderId="56" xfId="45" applyFont="1" applyBorder="1" applyAlignment="1">
      <alignment horizontal="center" vertical="center"/>
    </xf>
    <xf numFmtId="0" fontId="12" fillId="0" borderId="40" xfId="45" applyFont="1" applyBorder="1" applyAlignment="1">
      <alignment horizontal="center" vertical="center"/>
    </xf>
    <xf numFmtId="0" fontId="19" fillId="0" borderId="12" xfId="45" applyFont="1" applyBorder="1" applyAlignment="1">
      <alignment horizontal="center" vertical="center" wrapText="1"/>
    </xf>
    <xf numFmtId="0" fontId="15" fillId="0" borderId="13" xfId="45" applyFont="1" applyBorder="1" applyAlignment="1">
      <alignment horizontal="center" vertical="center"/>
    </xf>
    <xf numFmtId="0" fontId="19" fillId="0" borderId="13" xfId="45" applyFont="1" applyBorder="1" applyAlignment="1">
      <alignment horizontal="center" vertical="center"/>
    </xf>
    <xf numFmtId="0" fontId="19" fillId="0" borderId="13" xfId="45" applyFont="1" applyBorder="1" applyAlignment="1">
      <alignment horizontal="center" vertical="center" wrapText="1"/>
    </xf>
    <xf numFmtId="0" fontId="19" fillId="0" borderId="12" xfId="45" applyFont="1" applyBorder="1" applyAlignment="1">
      <alignment horizontal="center" vertical="center"/>
    </xf>
    <xf numFmtId="0" fontId="56" fillId="0" borderId="0" xfId="45" applyFont="1" applyBorder="1" applyAlignment="1">
      <alignment horizontal="center" vertical="center" shrinkToFit="1"/>
    </xf>
    <xf numFmtId="0" fontId="2" fillId="0" borderId="0" xfId="53" applyFont="1" applyFill="1" applyBorder="1" applyAlignment="1">
      <alignment horizontal="center"/>
    </xf>
    <xf numFmtId="0" fontId="2" fillId="0" borderId="18" xfId="53" applyFill="1" applyBorder="1" applyAlignment="1">
      <alignment horizontal="center" vertical="center"/>
    </xf>
    <xf numFmtId="0" fontId="2" fillId="0" borderId="28" xfId="53" applyFill="1" applyBorder="1" applyAlignment="1">
      <alignment horizontal="center" vertical="center"/>
    </xf>
    <xf numFmtId="0" fontId="2" fillId="0" borderId="41" xfId="53" applyFill="1" applyBorder="1" applyAlignment="1">
      <alignment horizontal="center" vertical="center"/>
    </xf>
    <xf numFmtId="0" fontId="2" fillId="0" borderId="15" xfId="53" applyFill="1" applyBorder="1" applyAlignment="1">
      <alignment horizontal="center" vertical="center"/>
    </xf>
    <xf numFmtId="0" fontId="2" fillId="0" borderId="30" xfId="53" applyFill="1" applyBorder="1" applyAlignment="1">
      <alignment horizontal="center" vertical="center"/>
    </xf>
    <xf numFmtId="0" fontId="2" fillId="0" borderId="42" xfId="53" applyFill="1" applyBorder="1" applyAlignment="1">
      <alignment horizontal="center" vertical="center"/>
    </xf>
    <xf numFmtId="0" fontId="8" fillId="0" borderId="79" xfId="53" applyFont="1" applyFill="1" applyBorder="1" applyAlignment="1" applyProtection="1">
      <alignment horizontal="center" vertical="center" wrapText="1"/>
      <protection locked="0"/>
    </xf>
    <xf numFmtId="0" fontId="2" fillId="0" borderId="34" xfId="53" applyFill="1" applyBorder="1" applyAlignment="1">
      <alignment horizontal="center" vertical="center" wrapText="1"/>
    </xf>
    <xf numFmtId="0" fontId="2" fillId="0" borderId="36" xfId="53" applyFill="1" applyBorder="1" applyAlignment="1">
      <alignment horizontal="center" vertical="center" wrapText="1"/>
    </xf>
    <xf numFmtId="0" fontId="8" fillId="0" borderId="80" xfId="53" applyFont="1" applyFill="1" applyBorder="1" applyAlignment="1" applyProtection="1">
      <alignment horizontal="center" vertical="center"/>
      <protection locked="0"/>
    </xf>
    <xf numFmtId="0" fontId="2" fillId="0" borderId="26" xfId="53" applyFill="1" applyBorder="1" applyAlignment="1">
      <alignment horizontal="center" vertical="center"/>
    </xf>
    <xf numFmtId="0" fontId="2" fillId="0" borderId="25" xfId="53" applyFill="1" applyBorder="1" applyAlignment="1">
      <alignment horizontal="center" vertical="center"/>
    </xf>
    <xf numFmtId="0" fontId="6" fillId="0" borderId="0" xfId="53" applyFont="1" applyFill="1" applyAlignment="1">
      <alignment horizontal="center" vertical="center"/>
    </xf>
    <xf numFmtId="0" fontId="2" fillId="0" borderId="0" xfId="53" applyFill="1" applyAlignment="1"/>
    <xf numFmtId="0" fontId="20" fillId="0" borderId="63" xfId="53" applyFont="1" applyFill="1" applyBorder="1" applyAlignment="1">
      <alignment horizontal="center" vertical="center"/>
    </xf>
    <xf numFmtId="0" fontId="2" fillId="0" borderId="63" xfId="53" applyFill="1" applyBorder="1" applyAlignment="1">
      <alignment horizontal="center" vertical="center"/>
    </xf>
    <xf numFmtId="0" fontId="2" fillId="0" borderId="63" xfId="53" applyFill="1" applyBorder="1" applyAlignment="1"/>
    <xf numFmtId="0" fontId="2" fillId="0" borderId="79" xfId="53" applyFill="1" applyBorder="1" applyAlignment="1">
      <alignment horizontal="center" vertical="center" wrapText="1"/>
    </xf>
    <xf numFmtId="0" fontId="2" fillId="0" borderId="80" xfId="53" applyFill="1" applyBorder="1" applyAlignment="1">
      <alignment horizontal="center" vertical="center"/>
    </xf>
    <xf numFmtId="0" fontId="2" fillId="0" borderId="0" xfId="53" applyFill="1" applyBorder="1" applyAlignment="1"/>
    <xf numFmtId="0" fontId="19" fillId="0" borderId="62" xfId="53" applyFont="1" applyFill="1" applyBorder="1" applyAlignment="1">
      <alignment horizontal="center"/>
    </xf>
    <xf numFmtId="0" fontId="19" fillId="0" borderId="30" xfId="53" applyFont="1" applyFill="1" applyBorder="1" applyAlignment="1">
      <alignment horizontal="center"/>
    </xf>
    <xf numFmtId="0" fontId="19" fillId="0" borderId="42" xfId="53" applyFont="1" applyFill="1" applyBorder="1" applyAlignment="1">
      <alignment horizontal="center"/>
    </xf>
    <xf numFmtId="0" fontId="0" fillId="0" borderId="1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0" fontId="2" fillId="0" borderId="38" xfId="53" applyFill="1" applyBorder="1" applyAlignment="1">
      <alignment horizontal="center" vertical="center"/>
    </xf>
    <xf numFmtId="0" fontId="2" fillId="0" borderId="78" xfId="53" applyFill="1" applyBorder="1" applyAlignment="1">
      <alignment horizontal="center" vertical="center"/>
    </xf>
    <xf numFmtId="0" fontId="2" fillId="0" borderId="52" xfId="53" applyFill="1" applyBorder="1" applyAlignment="1">
      <alignment horizontal="center" vertical="center"/>
    </xf>
    <xf numFmtId="0" fontId="2" fillId="0" borderId="12" xfId="53" applyFill="1" applyBorder="1" applyAlignment="1">
      <alignment horizontal="center" vertical="center"/>
    </xf>
    <xf numFmtId="0" fontId="2" fillId="0" borderId="14" xfId="53" applyFill="1" applyBorder="1" applyAlignment="1">
      <alignment horizontal="center" vertical="center"/>
    </xf>
    <xf numFmtId="0" fontId="2" fillId="0" borderId="13" xfId="53" applyFill="1" applyBorder="1" applyAlignment="1">
      <alignment horizontal="center" vertical="center"/>
    </xf>
    <xf numFmtId="0" fontId="0" fillId="0" borderId="12"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2" fillId="0" borderId="28" xfId="53" applyFill="1" applyBorder="1" applyAlignment="1">
      <alignment horizontal="center" vertical="center" wrapText="1"/>
    </xf>
    <xf numFmtId="0" fontId="2" fillId="0" borderId="0" xfId="53" applyFill="1" applyBorder="1" applyAlignment="1">
      <alignment horizontal="center" vertical="center" wrapText="1"/>
    </xf>
    <xf numFmtId="0" fontId="2" fillId="0" borderId="0" xfId="54" applyFont="1" applyFill="1" applyBorder="1" applyAlignment="1">
      <alignment horizontal="center"/>
    </xf>
    <xf numFmtId="0" fontId="2" fillId="0" borderId="0" xfId="54" applyFill="1" applyBorder="1" applyAlignment="1"/>
    <xf numFmtId="0" fontId="6" fillId="0" borderId="0" xfId="54" applyFont="1" applyFill="1" applyAlignment="1">
      <alignment horizontal="center" vertical="center"/>
    </xf>
    <xf numFmtId="0" fontId="2" fillId="0" borderId="0" xfId="54" applyFill="1" applyAlignment="1"/>
    <xf numFmtId="0" fontId="20" fillId="0" borderId="63" xfId="54" applyFont="1" applyFill="1" applyBorder="1" applyAlignment="1">
      <alignment horizontal="center" vertical="center"/>
    </xf>
    <xf numFmtId="0" fontId="2" fillId="0" borderId="63" xfId="54" applyFill="1" applyBorder="1" applyAlignment="1">
      <alignment horizontal="center" vertical="center"/>
    </xf>
    <xf numFmtId="0" fontId="2" fillId="0" borderId="63" xfId="54" applyFill="1" applyBorder="1" applyAlignment="1"/>
    <xf numFmtId="0" fontId="19" fillId="0" borderId="62" xfId="54" applyFont="1" applyFill="1" applyBorder="1" applyAlignment="1">
      <alignment horizontal="center"/>
    </xf>
    <xf numFmtId="0" fontId="19" fillId="0" borderId="30" xfId="54" applyFont="1" applyFill="1" applyBorder="1" applyAlignment="1">
      <alignment horizontal="center"/>
    </xf>
    <xf numFmtId="0" fontId="19" fillId="0" borderId="42" xfId="54" applyFont="1" applyFill="1" applyBorder="1" applyAlignment="1">
      <alignment horizontal="center"/>
    </xf>
    <xf numFmtId="0" fontId="2" fillId="0" borderId="38" xfId="54" applyFill="1" applyBorder="1" applyAlignment="1">
      <alignment horizontal="center" vertical="center"/>
    </xf>
    <xf numFmtId="0" fontId="2" fillId="0" borderId="77" xfId="54" applyFill="1" applyBorder="1" applyAlignment="1">
      <alignment horizontal="center" vertical="center"/>
    </xf>
    <xf numFmtId="0" fontId="2" fillId="0" borderId="78" xfId="54" applyFill="1" applyBorder="1" applyAlignment="1">
      <alignment horizontal="center" vertical="center"/>
    </xf>
    <xf numFmtId="0" fontId="2" fillId="0" borderId="52" xfId="54" applyFill="1" applyBorder="1" applyAlignment="1">
      <alignment horizontal="center" vertical="center"/>
    </xf>
    <xf numFmtId="0" fontId="2" fillId="0" borderId="12" xfId="54" applyFill="1" applyBorder="1" applyAlignment="1">
      <alignment horizontal="center" vertical="center"/>
    </xf>
    <xf numFmtId="0" fontId="2" fillId="0" borderId="14" xfId="54" applyFill="1" applyBorder="1" applyAlignment="1">
      <alignment horizontal="center" vertical="center"/>
    </xf>
    <xf numFmtId="0" fontId="2" fillId="0" borderId="13" xfId="54" applyFill="1" applyBorder="1" applyAlignment="1">
      <alignment horizontal="center" vertical="center"/>
    </xf>
    <xf numFmtId="0" fontId="2" fillId="0" borderId="28" xfId="54" applyFill="1" applyBorder="1" applyAlignment="1">
      <alignment horizontal="center" vertical="center" wrapText="1"/>
    </xf>
    <xf numFmtId="0" fontId="2" fillId="0" borderId="0" xfId="54" applyFill="1" applyBorder="1" applyAlignment="1">
      <alignment horizontal="center" vertical="center" wrapText="1"/>
    </xf>
    <xf numFmtId="0" fontId="8" fillId="0" borderId="79" xfId="54" applyFont="1" applyFill="1" applyBorder="1" applyAlignment="1" applyProtection="1">
      <alignment horizontal="center" vertical="center" wrapText="1"/>
      <protection locked="0"/>
    </xf>
    <xf numFmtId="0" fontId="2" fillId="0" borderId="34" xfId="54" applyFill="1" applyBorder="1" applyAlignment="1">
      <alignment horizontal="center" vertical="center" wrapText="1"/>
    </xf>
    <xf numFmtId="0" fontId="2" fillId="0" borderId="36" xfId="54" applyFill="1" applyBorder="1" applyAlignment="1">
      <alignment horizontal="center" vertical="center" wrapText="1"/>
    </xf>
    <xf numFmtId="0" fontId="8" fillId="0" borderId="80" xfId="54" applyFont="1" applyFill="1" applyBorder="1" applyAlignment="1" applyProtection="1">
      <alignment horizontal="center" vertical="center"/>
      <protection locked="0"/>
    </xf>
    <xf numFmtId="0" fontId="2" fillId="0" borderId="26" xfId="54" applyFill="1" applyBorder="1" applyAlignment="1">
      <alignment horizontal="center" vertical="center"/>
    </xf>
    <xf numFmtId="0" fontId="2" fillId="0" borderId="25" xfId="54" applyFill="1" applyBorder="1" applyAlignment="1">
      <alignment horizontal="center" vertical="center"/>
    </xf>
    <xf numFmtId="0" fontId="2" fillId="0" borderId="18" xfId="54" applyFont="1" applyFill="1" applyBorder="1" applyAlignment="1">
      <alignment horizontal="center" vertical="center" wrapText="1"/>
    </xf>
    <xf numFmtId="0" fontId="2" fillId="0" borderId="28" xfId="54" applyFont="1" applyFill="1" applyBorder="1" applyAlignment="1">
      <alignment horizontal="center" vertical="center" wrapText="1"/>
    </xf>
    <xf numFmtId="0" fontId="2" fillId="0" borderId="41" xfId="54" applyFont="1" applyFill="1" applyBorder="1" applyAlignment="1">
      <alignment horizontal="center" vertical="center" wrapText="1"/>
    </xf>
    <xf numFmtId="0" fontId="2" fillId="0" borderId="15" xfId="54" applyFill="1" applyBorder="1" applyAlignment="1">
      <alignment horizontal="center" vertical="center" wrapText="1"/>
    </xf>
    <xf numFmtId="0" fontId="2" fillId="0" borderId="30" xfId="54" applyFill="1" applyBorder="1" applyAlignment="1">
      <alignment horizontal="center" vertical="center" wrapText="1"/>
    </xf>
    <xf numFmtId="0" fontId="2" fillId="0" borderId="42" xfId="54" applyFill="1" applyBorder="1" applyAlignment="1">
      <alignment horizontal="center" vertical="center" wrapText="1"/>
    </xf>
    <xf numFmtId="0" fontId="2" fillId="0" borderId="0" xfId="55" applyFont="1" applyFill="1" applyBorder="1" applyAlignment="1">
      <alignment horizontal="center"/>
    </xf>
    <xf numFmtId="0" fontId="2" fillId="0" borderId="18" xfId="55" applyFont="1" applyFill="1" applyBorder="1" applyAlignment="1">
      <alignment horizontal="center" vertical="center" wrapText="1"/>
    </xf>
    <xf numFmtId="0" fontId="2" fillId="0" borderId="28" xfId="55" applyFont="1" applyFill="1" applyBorder="1" applyAlignment="1">
      <alignment horizontal="center" vertical="center" wrapText="1"/>
    </xf>
    <xf numFmtId="0" fontId="2" fillId="0" borderId="41" xfId="55" applyFont="1" applyFill="1" applyBorder="1" applyAlignment="1">
      <alignment horizontal="center" vertical="center" wrapText="1"/>
    </xf>
    <xf numFmtId="0" fontId="2" fillId="0" borderId="15" xfId="55" applyFill="1" applyBorder="1" applyAlignment="1">
      <alignment horizontal="center" vertical="center" wrapText="1"/>
    </xf>
    <xf numFmtId="0" fontId="2" fillId="0" borderId="30" xfId="55" applyFill="1" applyBorder="1" applyAlignment="1">
      <alignment horizontal="center" vertical="center" wrapText="1"/>
    </xf>
    <xf numFmtId="0" fontId="2" fillId="0" borderId="42" xfId="55" applyFill="1" applyBorder="1" applyAlignment="1">
      <alignment horizontal="center" vertical="center" wrapText="1"/>
    </xf>
    <xf numFmtId="0" fontId="8" fillId="0" borderId="79" xfId="55" applyFont="1" applyFill="1" applyBorder="1" applyAlignment="1" applyProtection="1">
      <alignment horizontal="center" vertical="center" wrapText="1"/>
      <protection locked="0"/>
    </xf>
    <xf numFmtId="0" fontId="2" fillId="0" borderId="34" xfId="55" applyFill="1" applyBorder="1" applyAlignment="1">
      <alignment horizontal="center" vertical="center" wrapText="1"/>
    </xf>
    <xf numFmtId="0" fontId="2" fillId="0" borderId="36" xfId="55" applyFill="1" applyBorder="1" applyAlignment="1">
      <alignment horizontal="center" vertical="center" wrapText="1"/>
    </xf>
    <xf numFmtId="0" fontId="8" fillId="0" borderId="80" xfId="55" applyFont="1" applyFill="1" applyBorder="1" applyAlignment="1" applyProtection="1">
      <alignment horizontal="center" vertical="center"/>
      <protection locked="0"/>
    </xf>
    <xf numFmtId="0" fontId="2" fillId="0" borderId="26" xfId="55" applyFill="1" applyBorder="1" applyAlignment="1">
      <alignment horizontal="center" vertical="center"/>
    </xf>
    <xf numFmtId="0" fontId="2" fillId="0" borderId="25" xfId="55" applyFill="1" applyBorder="1" applyAlignment="1">
      <alignment horizontal="center" vertical="center"/>
    </xf>
    <xf numFmtId="0" fontId="2" fillId="0" borderId="79" xfId="55" applyFill="1" applyBorder="1" applyAlignment="1">
      <alignment horizontal="center" vertical="center" wrapText="1"/>
    </xf>
    <xf numFmtId="0" fontId="64" fillId="0" borderId="48" xfId="55" applyFont="1" applyFill="1" applyBorder="1" applyAlignment="1">
      <alignment horizontal="center" vertical="center" wrapText="1"/>
    </xf>
    <xf numFmtId="0" fontId="64" fillId="0" borderId="56" xfId="55" applyFont="1" applyFill="1" applyBorder="1" applyAlignment="1">
      <alignment horizontal="center" vertical="center" wrapText="1"/>
    </xf>
    <xf numFmtId="0" fontId="66" fillId="0" borderId="56" xfId="55" applyFont="1" applyFill="1" applyBorder="1" applyAlignment="1">
      <alignment horizontal="center" vertical="center" wrapText="1"/>
    </xf>
    <xf numFmtId="0" fontId="66" fillId="0" borderId="49" xfId="55" applyFont="1" applyFill="1" applyBorder="1" applyAlignment="1">
      <alignment horizontal="center" vertical="center" wrapText="1"/>
    </xf>
    <xf numFmtId="0" fontId="2" fillId="0" borderId="80" xfId="55" applyFill="1" applyBorder="1" applyAlignment="1">
      <alignment horizontal="center" vertical="center"/>
    </xf>
    <xf numFmtId="0" fontId="2" fillId="0" borderId="0" xfId="55" applyFill="1" applyBorder="1" applyAlignment="1"/>
    <xf numFmtId="0" fontId="6" fillId="0" borderId="0" xfId="55" applyFont="1" applyFill="1" applyAlignment="1">
      <alignment horizontal="center" vertical="center"/>
    </xf>
    <xf numFmtId="0" fontId="2" fillId="0" borderId="0" xfId="55" applyFill="1" applyAlignment="1"/>
    <xf numFmtId="0" fontId="20" fillId="0" borderId="63" xfId="55" applyFont="1" applyFill="1" applyBorder="1" applyAlignment="1">
      <alignment horizontal="center" vertical="center"/>
    </xf>
    <xf numFmtId="0" fontId="2" fillId="0" borderId="63" xfId="55" applyFont="1" applyFill="1" applyBorder="1" applyAlignment="1">
      <alignment horizontal="center" vertical="center"/>
    </xf>
    <xf numFmtId="0" fontId="2" fillId="0" borderId="63" xfId="55" applyFont="1" applyFill="1" applyBorder="1" applyAlignment="1"/>
    <xf numFmtId="0" fontId="9" fillId="0" borderId="35" xfId="55" applyFont="1" applyFill="1" applyBorder="1" applyAlignment="1">
      <alignment horizontal="center" vertical="center" wrapText="1"/>
    </xf>
    <xf numFmtId="0" fontId="9" fillId="0" borderId="77" xfId="55" applyFont="1" applyFill="1" applyBorder="1" applyAlignment="1">
      <alignment horizontal="center" vertical="center" wrapText="1"/>
    </xf>
    <xf numFmtId="0" fontId="2" fillId="0" borderId="38" xfId="55" applyFill="1" applyBorder="1" applyAlignment="1">
      <alignment horizontal="center" vertical="center"/>
    </xf>
    <xf numFmtId="0" fontId="2" fillId="0" borderId="77" xfId="55" applyFill="1" applyBorder="1" applyAlignment="1">
      <alignment horizontal="center" vertical="center"/>
    </xf>
    <xf numFmtId="0" fontId="2" fillId="0" borderId="78" xfId="55" applyFill="1" applyBorder="1" applyAlignment="1">
      <alignment horizontal="center" vertical="center"/>
    </xf>
    <xf numFmtId="0" fontId="2" fillId="0" borderId="79" xfId="55" applyFill="1" applyBorder="1" applyAlignment="1">
      <alignment horizontal="center" vertical="center"/>
    </xf>
    <xf numFmtId="0" fontId="2" fillId="0" borderId="52" xfId="55" applyFill="1" applyBorder="1" applyAlignment="1">
      <alignment horizontal="center" vertical="center"/>
    </xf>
    <xf numFmtId="0" fontId="9" fillId="0" borderId="37" xfId="55" applyFont="1" applyFill="1" applyBorder="1" applyAlignment="1">
      <alignment horizontal="center" vertical="center"/>
    </xf>
    <xf numFmtId="0" fontId="9" fillId="0" borderId="81" xfId="55" applyFont="1" applyFill="1" applyBorder="1" applyAlignment="1">
      <alignment horizontal="center" vertical="center"/>
    </xf>
    <xf numFmtId="0" fontId="2" fillId="0" borderId="12" xfId="55" applyFill="1" applyBorder="1" applyAlignment="1">
      <alignment horizontal="center" vertical="center"/>
    </xf>
    <xf numFmtId="0" fontId="2" fillId="0" borderId="14" xfId="55" applyFill="1" applyBorder="1" applyAlignment="1">
      <alignment horizontal="center" vertical="center"/>
    </xf>
    <xf numFmtId="0" fontId="2" fillId="0" borderId="13" xfId="55" applyFill="1" applyBorder="1" applyAlignment="1">
      <alignment horizontal="center" vertical="center"/>
    </xf>
    <xf numFmtId="0" fontId="16" fillId="0" borderId="28" xfId="55" applyFont="1" applyFill="1" applyBorder="1" applyAlignment="1">
      <alignment horizontal="center" vertical="center" wrapText="1"/>
    </xf>
    <xf numFmtId="0" fontId="16" fillId="0" borderId="0" xfId="55" applyFont="1" applyFill="1" applyBorder="1" applyAlignment="1">
      <alignment horizontal="center" vertical="center" wrapText="1"/>
    </xf>
    <xf numFmtId="0" fontId="54" fillId="0" borderId="12" xfId="0" applyFont="1" applyFill="1" applyBorder="1" applyAlignment="1">
      <alignment horizontal="center" vertical="center" wrapText="1"/>
    </xf>
    <xf numFmtId="0" fontId="54" fillId="0" borderId="14" xfId="0" applyFont="1" applyFill="1" applyBorder="1" applyAlignment="1">
      <alignment horizontal="center" vertical="center" wrapText="1"/>
    </xf>
    <xf numFmtId="0" fontId="54" fillId="0" borderId="13" xfId="0" applyFont="1" applyFill="1" applyBorder="1" applyAlignment="1">
      <alignment horizontal="center" vertical="center" wrapText="1"/>
    </xf>
    <xf numFmtId="0" fontId="54" fillId="0" borderId="12" xfId="0" applyFont="1" applyFill="1" applyBorder="1" applyAlignment="1">
      <alignment vertical="center" wrapText="1"/>
    </xf>
    <xf numFmtId="0" fontId="54" fillId="0" borderId="14" xfId="0" applyFont="1" applyFill="1" applyBorder="1" applyAlignment="1">
      <alignment vertical="center" wrapText="1"/>
    </xf>
    <xf numFmtId="0" fontId="54" fillId="0" borderId="13" xfId="0" applyFont="1" applyFill="1" applyBorder="1" applyAlignment="1">
      <alignment vertical="center" wrapText="1"/>
    </xf>
    <xf numFmtId="0" fontId="2" fillId="0" borderId="0" xfId="47" applyFont="1" applyFill="1" applyBorder="1" applyAlignment="1">
      <alignment horizontal="center"/>
    </xf>
    <xf numFmtId="0" fontId="2" fillId="0" borderId="18" xfId="47" applyFont="1" applyFill="1" applyBorder="1" applyAlignment="1">
      <alignment horizontal="center" vertical="center" wrapText="1"/>
    </xf>
    <xf numFmtId="0" fontId="2" fillId="0" borderId="41" xfId="47" applyFont="1" applyFill="1" applyBorder="1" applyAlignment="1">
      <alignment horizontal="center" vertical="center" wrapText="1"/>
    </xf>
    <xf numFmtId="0" fontId="2" fillId="0" borderId="15" xfId="47" applyFill="1" applyBorder="1" applyAlignment="1">
      <alignment horizontal="center" vertical="center" wrapText="1"/>
    </xf>
    <xf numFmtId="0" fontId="2" fillId="0" borderId="42" xfId="47" applyFill="1" applyBorder="1" applyAlignment="1">
      <alignment horizontal="center" vertical="center" wrapText="1"/>
    </xf>
    <xf numFmtId="0" fontId="6" fillId="0" borderId="0" xfId="47" applyFont="1" applyFill="1" applyAlignment="1">
      <alignment horizontal="center" vertical="center"/>
    </xf>
    <xf numFmtId="0" fontId="2" fillId="0" borderId="0" xfId="47" applyFill="1" applyAlignment="1"/>
    <xf numFmtId="0" fontId="20" fillId="0" borderId="63" xfId="47" applyFont="1" applyFill="1" applyBorder="1" applyAlignment="1">
      <alignment horizontal="center" vertical="center"/>
    </xf>
    <xf numFmtId="0" fontId="2" fillId="0" borderId="63" xfId="47" applyFill="1" applyBorder="1" applyAlignment="1"/>
    <xf numFmtId="0" fontId="8" fillId="0" borderId="79" xfId="47" applyFont="1" applyFill="1" applyBorder="1" applyAlignment="1" applyProtection="1">
      <alignment horizontal="center" vertical="center" wrapText="1"/>
      <protection locked="0"/>
    </xf>
    <xf numFmtId="0" fontId="2" fillId="0" borderId="34" xfId="47" applyFill="1" applyBorder="1" applyAlignment="1">
      <alignment horizontal="center" vertical="center" wrapText="1"/>
    </xf>
    <xf numFmtId="0" fontId="8" fillId="0" borderId="80" xfId="47" applyFont="1" applyFill="1" applyBorder="1" applyAlignment="1" applyProtection="1">
      <alignment horizontal="center" vertical="center" shrinkToFit="1"/>
      <protection locked="0"/>
    </xf>
    <xf numFmtId="0" fontId="2" fillId="0" borderId="25" xfId="47" applyFill="1" applyBorder="1" applyAlignment="1">
      <alignment horizontal="center" vertical="center" shrinkToFit="1"/>
    </xf>
    <xf numFmtId="0" fontId="19" fillId="0" borderId="48" xfId="47" applyFont="1" applyFill="1" applyBorder="1" applyAlignment="1">
      <alignment horizontal="center" wrapText="1"/>
    </xf>
    <xf numFmtId="0" fontId="19" fillId="0" borderId="49" xfId="47" applyFont="1" applyFill="1" applyBorder="1" applyAlignment="1">
      <alignment horizontal="center" wrapText="1"/>
    </xf>
    <xf numFmtId="0" fontId="2" fillId="0" borderId="38" xfId="47" applyFill="1" applyBorder="1" applyAlignment="1">
      <alignment horizontal="center" vertical="center"/>
    </xf>
    <xf numFmtId="0" fontId="2" fillId="0" borderId="52" xfId="47" applyFill="1" applyBorder="1" applyAlignment="1">
      <alignment horizontal="center" vertical="center"/>
    </xf>
    <xf numFmtId="0" fontId="2" fillId="0" borderId="12" xfId="47" applyFill="1" applyBorder="1" applyAlignment="1">
      <alignment horizontal="center" vertical="center"/>
    </xf>
    <xf numFmtId="0" fontId="2" fillId="0" borderId="14" xfId="47" applyFill="1" applyBorder="1" applyAlignment="1">
      <alignment horizontal="center" vertical="center"/>
    </xf>
    <xf numFmtId="0" fontId="2" fillId="0" borderId="13" xfId="47" applyFill="1" applyBorder="1" applyAlignment="1">
      <alignment horizontal="center" vertical="center"/>
    </xf>
    <xf numFmtId="0" fontId="2" fillId="0" borderId="28" xfId="47" applyFill="1" applyBorder="1" applyAlignment="1">
      <alignment horizontal="center" vertical="center" wrapText="1"/>
    </xf>
    <xf numFmtId="0" fontId="2" fillId="0" borderId="0" xfId="47" applyFill="1" applyBorder="1" applyAlignment="1">
      <alignment horizontal="center" vertical="center" wrapText="1"/>
    </xf>
    <xf numFmtId="38" fontId="12" fillId="0" borderId="17" xfId="33" applyFont="1" applyFill="1" applyBorder="1" applyAlignment="1">
      <alignment horizontal="right" vertical="center" shrinkToFit="1"/>
    </xf>
    <xf numFmtId="38" fontId="12" fillId="0" borderId="40" xfId="33" applyFont="1" applyFill="1" applyBorder="1" applyAlignment="1">
      <alignment horizontal="right" vertical="center" shrinkToFit="1"/>
    </xf>
    <xf numFmtId="38" fontId="12" fillId="0" borderId="15" xfId="33" applyFont="1" applyFill="1" applyBorder="1" applyAlignment="1">
      <alignment horizontal="right" vertical="center" shrinkToFit="1"/>
    </xf>
    <xf numFmtId="38" fontId="12" fillId="0" borderId="42" xfId="33" applyFont="1" applyFill="1" applyBorder="1" applyAlignment="1">
      <alignment horizontal="right" vertical="center" shrinkToFit="1"/>
    </xf>
    <xf numFmtId="0" fontId="2" fillId="0" borderId="0" xfId="51" applyFont="1" applyFill="1" applyBorder="1" applyAlignment="1">
      <alignment horizontal="center"/>
    </xf>
    <xf numFmtId="0" fontId="8" fillId="0" borderId="79" xfId="51" applyFont="1" applyFill="1" applyBorder="1" applyAlignment="1" applyProtection="1">
      <alignment horizontal="center" vertical="center" wrapText="1"/>
      <protection locked="0"/>
    </xf>
    <xf numFmtId="0" fontId="2" fillId="0" borderId="36" xfId="51" applyFill="1" applyBorder="1" applyAlignment="1">
      <alignment horizontal="center" vertical="center" wrapText="1"/>
    </xf>
    <xf numFmtId="0" fontId="6" fillId="0" borderId="0" xfId="51" applyFont="1" applyFill="1" applyAlignment="1">
      <alignment horizontal="center" vertical="center"/>
    </xf>
    <xf numFmtId="0" fontId="7" fillId="0" borderId="63" xfId="51" applyFont="1" applyFill="1" applyBorder="1" applyAlignment="1">
      <alignment horizontal="center" vertical="center"/>
    </xf>
    <xf numFmtId="0" fontId="2" fillId="0" borderId="63" xfId="51" applyFill="1" applyBorder="1" applyAlignment="1">
      <alignment horizontal="center" vertical="center"/>
    </xf>
    <xf numFmtId="0" fontId="2" fillId="0" borderId="18" xfId="51" applyFill="1" applyBorder="1" applyAlignment="1">
      <alignment horizontal="center" vertical="center"/>
    </xf>
    <xf numFmtId="0" fontId="2" fillId="0" borderId="15" xfId="51" applyFill="1" applyBorder="1" applyAlignment="1">
      <alignment horizontal="center" vertical="center"/>
    </xf>
    <xf numFmtId="0" fontId="2" fillId="0" borderId="27" xfId="51" applyFill="1" applyBorder="1" applyAlignment="1">
      <alignment horizontal="center" vertical="center"/>
    </xf>
    <xf numFmtId="0" fontId="2" fillId="0" borderId="29" xfId="51" applyFill="1" applyBorder="1" applyAlignment="1">
      <alignment horizontal="center" vertical="center"/>
    </xf>
    <xf numFmtId="0" fontId="2" fillId="0" borderId="17" xfId="51" applyFont="1" applyFill="1" applyBorder="1" applyAlignment="1">
      <alignment horizontal="center" vertical="center" wrapText="1"/>
    </xf>
    <xf numFmtId="0" fontId="2" fillId="0" borderId="40" xfId="51" applyFont="1" applyFill="1" applyBorder="1" applyAlignment="1">
      <alignment horizontal="center" vertical="center" wrapText="1"/>
    </xf>
    <xf numFmtId="0" fontId="8" fillId="0" borderId="80" xfId="51" applyFont="1" applyFill="1" applyBorder="1" applyAlignment="1" applyProtection="1">
      <alignment horizontal="center" vertical="center" shrinkToFit="1"/>
      <protection locked="0"/>
    </xf>
    <xf numFmtId="0" fontId="2" fillId="0" borderId="25" xfId="51" applyFont="1" applyFill="1" applyBorder="1" applyAlignment="1">
      <alignment horizontal="center" vertical="center" shrinkToFit="1"/>
    </xf>
    <xf numFmtId="0" fontId="2" fillId="0" borderId="16" xfId="51" applyFill="1" applyBorder="1" applyAlignment="1">
      <alignment horizontal="center" vertical="center"/>
    </xf>
    <xf numFmtId="0" fontId="2" fillId="0" borderId="16" xfId="51" applyFill="1" applyBorder="1" applyAlignment="1">
      <alignment horizontal="center" vertical="center" wrapText="1"/>
    </xf>
    <xf numFmtId="0" fontId="2" fillId="0" borderId="18" xfId="52" applyFill="1" applyBorder="1" applyAlignment="1">
      <alignment horizontal="center" vertical="center"/>
    </xf>
    <xf numFmtId="0" fontId="2" fillId="0" borderId="15" xfId="52" applyFill="1" applyBorder="1" applyAlignment="1">
      <alignment horizontal="center" vertical="center"/>
    </xf>
    <xf numFmtId="0" fontId="2" fillId="0" borderId="27" xfId="52" applyFill="1" applyBorder="1" applyAlignment="1">
      <alignment horizontal="center" vertical="center"/>
    </xf>
    <xf numFmtId="0" fontId="2" fillId="0" borderId="29" xfId="52" applyFill="1" applyBorder="1" applyAlignment="1">
      <alignment horizontal="center" vertical="center"/>
    </xf>
    <xf numFmtId="0" fontId="19" fillId="0" borderId="17" xfId="52" applyFont="1" applyFill="1" applyBorder="1" applyAlignment="1">
      <alignment horizontal="center" vertical="center" wrapText="1"/>
    </xf>
    <xf numFmtId="0" fontId="19" fillId="0" borderId="40" xfId="52" applyFont="1" applyFill="1" applyBorder="1" applyAlignment="1">
      <alignment horizontal="center" vertical="center" wrapText="1"/>
    </xf>
    <xf numFmtId="0" fontId="2" fillId="0" borderId="16" xfId="52" applyFill="1" applyBorder="1" applyAlignment="1">
      <alignment horizontal="center" vertical="center"/>
    </xf>
    <xf numFmtId="0" fontId="2" fillId="0" borderId="16" xfId="52" applyFill="1" applyBorder="1" applyAlignment="1">
      <alignment horizontal="center" vertical="center" wrapText="1"/>
    </xf>
    <xf numFmtId="0" fontId="2" fillId="0" borderId="0" xfId="52" applyFont="1" applyFill="1" applyBorder="1" applyAlignment="1">
      <alignment horizontal="center"/>
    </xf>
    <xf numFmtId="0" fontId="6" fillId="0" borderId="0" xfId="52" applyFont="1" applyFill="1" applyAlignment="1">
      <alignment horizontal="center" vertical="center"/>
    </xf>
    <xf numFmtId="0" fontId="20" fillId="0" borderId="63" xfId="52" applyFont="1" applyFill="1" applyBorder="1" applyAlignment="1">
      <alignment horizontal="center" vertical="center"/>
    </xf>
    <xf numFmtId="0" fontId="2" fillId="0" borderId="63" xfId="52" applyFill="1" applyBorder="1" applyAlignment="1">
      <alignment horizontal="center" vertical="center"/>
    </xf>
    <xf numFmtId="0" fontId="8" fillId="0" borderId="79" xfId="52" applyFont="1" applyFill="1" applyBorder="1" applyAlignment="1" applyProtection="1">
      <alignment horizontal="center" vertical="center" wrapText="1"/>
      <protection locked="0"/>
    </xf>
    <xf numFmtId="0" fontId="2" fillId="0" borderId="36" xfId="52" applyFill="1" applyBorder="1" applyAlignment="1">
      <alignment horizontal="center" vertical="center" wrapText="1"/>
    </xf>
    <xf numFmtId="0" fontId="8" fillId="0" borderId="80" xfId="52" applyFont="1" applyFill="1" applyBorder="1" applyAlignment="1" applyProtection="1">
      <alignment horizontal="center" vertical="center" shrinkToFit="1"/>
      <protection locked="0"/>
    </xf>
    <xf numFmtId="0" fontId="2" fillId="0" borderId="25" xfId="52" applyFill="1" applyBorder="1" applyAlignment="1">
      <alignment horizontal="center" vertical="center" shrinkToFit="1"/>
    </xf>
    <xf numFmtId="0" fontId="19" fillId="0" borderId="54" xfId="57" applyFont="1" applyBorder="1" applyAlignment="1">
      <alignment horizontal="center" wrapText="1" shrinkToFit="1"/>
    </xf>
    <xf numFmtId="0" fontId="19" fillId="0" borderId="0" xfId="57" applyFont="1" applyBorder="1" applyAlignment="1">
      <alignment horizontal="center" wrapText="1" shrinkToFit="1"/>
    </xf>
    <xf numFmtId="38" fontId="17" fillId="0" borderId="88" xfId="34" applyFont="1" applyFill="1" applyBorder="1" applyAlignment="1">
      <alignment vertical="center"/>
    </xf>
    <xf numFmtId="38" fontId="17" fillId="0" borderId="82" xfId="34" applyFont="1" applyFill="1" applyBorder="1" applyAlignment="1">
      <alignment vertical="center"/>
    </xf>
    <xf numFmtId="38" fontId="12" fillId="0" borderId="68" xfId="34" applyFont="1" applyFill="1" applyBorder="1" applyAlignment="1">
      <alignment horizontal="center" vertical="center" wrapText="1"/>
    </xf>
    <xf numFmtId="38" fontId="12" fillId="0" borderId="29" xfId="34" applyFont="1" applyFill="1" applyBorder="1" applyAlignment="1">
      <alignment horizontal="center" vertical="center" wrapText="1"/>
    </xf>
    <xf numFmtId="0" fontId="55" fillId="0" borderId="0" xfId="43" applyFont="1" applyFill="1" applyBorder="1" applyAlignment="1">
      <alignment horizontal="center" vertical="center" shrinkToFit="1"/>
    </xf>
    <xf numFmtId="38" fontId="2" fillId="0" borderId="30" xfId="34" applyFont="1" applyFill="1" applyBorder="1" applyAlignment="1">
      <alignment horizontal="center" vertical="center"/>
    </xf>
    <xf numFmtId="38" fontId="12" fillId="0" borderId="61" xfId="34" applyFont="1" applyFill="1" applyBorder="1" applyAlignment="1">
      <alignment horizontal="center" vertical="center" wrapText="1"/>
    </xf>
    <xf numFmtId="38" fontId="2" fillId="0" borderId="61" xfId="34" applyFont="1" applyFill="1" applyBorder="1" applyAlignment="1">
      <alignment horizontal="center" vertical="center" wrapText="1"/>
    </xf>
    <xf numFmtId="38" fontId="19" fillId="0" borderId="15" xfId="34" applyFont="1" applyFill="1" applyBorder="1" applyAlignment="1">
      <alignment horizontal="left" wrapText="1"/>
    </xf>
    <xf numFmtId="38" fontId="19" fillId="0" borderId="29" xfId="34" applyFont="1" applyFill="1" applyBorder="1" applyAlignment="1">
      <alignment horizontal="left"/>
    </xf>
    <xf numFmtId="38" fontId="12" fillId="0" borderId="15" xfId="34" applyFont="1" applyFill="1" applyBorder="1" applyAlignment="1">
      <alignment horizontal="left"/>
    </xf>
    <xf numFmtId="38" fontId="12" fillId="0" borderId="29" xfId="34" applyFont="1" applyFill="1" applyBorder="1" applyAlignment="1">
      <alignment horizontal="left"/>
    </xf>
    <xf numFmtId="0" fontId="12" fillId="0" borderId="67" xfId="34" applyNumberFormat="1" applyFont="1" applyFill="1" applyBorder="1" applyAlignment="1">
      <alignment horizontal="center" vertical="center"/>
    </xf>
    <xf numFmtId="0" fontId="12" fillId="0" borderId="65" xfId="34" applyNumberFormat="1" applyFont="1" applyFill="1" applyBorder="1" applyAlignment="1">
      <alignment horizontal="center" vertical="center"/>
    </xf>
    <xf numFmtId="38" fontId="12" fillId="0" borderId="24" xfId="34" applyFont="1" applyFill="1" applyBorder="1" applyAlignment="1">
      <alignment horizontal="center" vertical="center" wrapText="1"/>
    </xf>
    <xf numFmtId="38" fontId="2" fillId="0" borderId="55" xfId="34" applyFont="1" applyFill="1" applyBorder="1" applyAlignment="1">
      <alignment horizontal="center" vertical="center" wrapText="1"/>
    </xf>
    <xf numFmtId="38" fontId="19" fillId="0" borderId="31" xfId="34" applyFont="1" applyFill="1" applyBorder="1" applyAlignment="1">
      <alignment horizontal="left" wrapText="1"/>
    </xf>
    <xf numFmtId="38" fontId="19" fillId="0" borderId="61" xfId="34" applyFont="1" applyFill="1" applyBorder="1" applyAlignment="1">
      <alignment horizontal="left" wrapText="1"/>
    </xf>
    <xf numFmtId="38" fontId="19" fillId="0" borderId="29" xfId="34" applyFont="1" applyFill="1" applyBorder="1" applyAlignment="1">
      <alignment horizontal="left" wrapText="1"/>
    </xf>
    <xf numFmtId="38" fontId="12" fillId="0" borderId="15" xfId="34" applyFont="1" applyFill="1" applyBorder="1" applyAlignment="1">
      <alignment horizontal="right"/>
    </xf>
    <xf numFmtId="38" fontId="12" fillId="0" borderId="29" xfId="34" applyFont="1" applyFill="1" applyBorder="1" applyAlignment="1">
      <alignment horizontal="right"/>
    </xf>
    <xf numFmtId="38" fontId="12" fillId="0" borderId="42" xfId="34" applyFont="1" applyFill="1" applyBorder="1" applyAlignment="1">
      <alignment horizontal="left"/>
    </xf>
    <xf numFmtId="38" fontId="17" fillId="0" borderId="89" xfId="34" applyFont="1" applyFill="1" applyBorder="1" applyAlignment="1">
      <alignment vertical="center"/>
    </xf>
    <xf numFmtId="38" fontId="17" fillId="0" borderId="90" xfId="34" applyFont="1" applyFill="1" applyBorder="1" applyAlignment="1">
      <alignment vertical="center"/>
    </xf>
    <xf numFmtId="38" fontId="12" fillId="0" borderId="68" xfId="34" applyFont="1" applyFill="1" applyBorder="1" applyAlignment="1">
      <alignment vertical="center" wrapText="1" shrinkToFit="1"/>
    </xf>
    <xf numFmtId="38" fontId="12" fillId="0" borderId="60" xfId="34" applyFont="1" applyFill="1" applyBorder="1" applyAlignment="1">
      <alignment vertical="center" wrapText="1" shrinkToFit="1"/>
    </xf>
    <xf numFmtId="38" fontId="17" fillId="0" borderId="57" xfId="34" applyFont="1" applyFill="1" applyBorder="1" applyAlignment="1">
      <alignment horizontal="right" vertical="center"/>
    </xf>
    <xf numFmtId="38" fontId="17" fillId="0" borderId="23" xfId="34" applyFont="1" applyFill="1" applyBorder="1" applyAlignment="1">
      <alignment horizontal="right" vertical="center"/>
    </xf>
    <xf numFmtId="38" fontId="19" fillId="0" borderId="71" xfId="34" applyFont="1" applyFill="1" applyBorder="1" applyAlignment="1">
      <alignment horizontal="left" vertical="center" wrapText="1"/>
    </xf>
    <xf numFmtId="38" fontId="19" fillId="0" borderId="23" xfId="34" applyFont="1" applyFill="1" applyBorder="1" applyAlignment="1">
      <alignment horizontal="left" vertical="center" wrapText="1"/>
    </xf>
    <xf numFmtId="38" fontId="19" fillId="0" borderId="68" xfId="34" applyFont="1" applyFill="1" applyBorder="1" applyAlignment="1">
      <alignment horizontal="left" vertical="center" wrapText="1"/>
    </xf>
    <xf numFmtId="38" fontId="19" fillId="0" borderId="58" xfId="34" applyFont="1" applyFill="1" applyBorder="1" applyAlignment="1">
      <alignment horizontal="left" vertical="center" wrapText="1"/>
    </xf>
    <xf numFmtId="38" fontId="19" fillId="0" borderId="63" xfId="34" applyFont="1" applyFill="1" applyBorder="1" applyAlignment="1">
      <alignment horizontal="left" vertical="center" wrapText="1"/>
    </xf>
    <xf numFmtId="38" fontId="19" fillId="0" borderId="60" xfId="34" applyFont="1" applyFill="1" applyBorder="1" applyAlignment="1">
      <alignment horizontal="left" vertical="center" wrapText="1"/>
    </xf>
    <xf numFmtId="38" fontId="17" fillId="0" borderId="83" xfId="34" applyFont="1" applyFill="1" applyBorder="1" applyAlignment="1">
      <alignment vertical="center"/>
    </xf>
    <xf numFmtId="38" fontId="2" fillId="0" borderId="84" xfId="34" applyFont="1" applyFill="1" applyBorder="1" applyAlignment="1">
      <alignment horizontal="center"/>
    </xf>
    <xf numFmtId="38" fontId="2" fillId="0" borderId="85" xfId="34" applyFont="1" applyFill="1" applyBorder="1" applyAlignment="1">
      <alignment horizontal="center"/>
    </xf>
    <xf numFmtId="38" fontId="2" fillId="0" borderId="86" xfId="34" applyFont="1" applyFill="1" applyBorder="1" applyAlignment="1">
      <alignment horizontal="center"/>
    </xf>
    <xf numFmtId="38" fontId="2" fillId="0" borderId="87" xfId="34" applyFont="1" applyFill="1" applyBorder="1" applyAlignment="1">
      <alignment horizontal="center"/>
    </xf>
    <xf numFmtId="38" fontId="13" fillId="0" borderId="0" xfId="34" applyFont="1" applyFill="1" applyBorder="1" applyAlignment="1">
      <alignment horizontal="left" vertical="top"/>
    </xf>
    <xf numFmtId="38" fontId="2" fillId="0" borderId="0" xfId="34" applyFont="1" applyFill="1" applyBorder="1"/>
    <xf numFmtId="38" fontId="12" fillId="0" borderId="0" xfId="34" applyFont="1" applyFill="1" applyBorder="1" applyAlignment="1">
      <alignment vertical="center"/>
    </xf>
    <xf numFmtId="38" fontId="12" fillId="0" borderId="68" xfId="34" applyFont="1" applyFill="1" applyBorder="1" applyAlignment="1">
      <alignment vertical="center" wrapText="1"/>
    </xf>
    <xf numFmtId="38" fontId="12" fillId="0" borderId="60" xfId="34" applyFont="1" applyFill="1" applyBorder="1" applyAlignment="1">
      <alignmen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Sheet1" xfId="44" xr:uid="{00000000-0005-0000-0000-00002C000000}"/>
    <cellStyle name="標準_Sheet2" xfId="45" xr:uid="{00000000-0005-0000-0000-00002D000000}"/>
    <cellStyle name="標準_Sheet3" xfId="46" xr:uid="{00000000-0005-0000-0000-00002E000000}"/>
    <cellStyle name="標準_Sheet3 (10)" xfId="47" xr:uid="{00000000-0005-0000-0000-00002F000000}"/>
    <cellStyle name="標準_Sheet3 (2)" xfId="48" xr:uid="{00000000-0005-0000-0000-000030000000}"/>
    <cellStyle name="標準_Sheet3 (3)" xfId="49" xr:uid="{00000000-0005-0000-0000-000031000000}"/>
    <cellStyle name="標準_Sheet3 (4)" xfId="50" xr:uid="{00000000-0005-0000-0000-000032000000}"/>
    <cellStyle name="標準_Sheet3 (5)" xfId="51" xr:uid="{00000000-0005-0000-0000-000033000000}"/>
    <cellStyle name="標準_Sheet3 (6)" xfId="52" xr:uid="{00000000-0005-0000-0000-000034000000}"/>
    <cellStyle name="標準_Sheet3 (7)" xfId="53" xr:uid="{00000000-0005-0000-0000-000035000000}"/>
    <cellStyle name="標準_Sheet3 (8)" xfId="54" xr:uid="{00000000-0005-0000-0000-000036000000}"/>
    <cellStyle name="標準_Sheet3 (9)" xfId="55" xr:uid="{00000000-0005-0000-0000-000037000000}"/>
    <cellStyle name="標準_調査票一覧" xfId="56" xr:uid="{00000000-0005-0000-0000-000038000000}"/>
    <cellStyle name="標準_調査票様式" xfId="57" xr:uid="{00000000-0005-0000-0000-000039000000}"/>
    <cellStyle name="良い" xfId="58" builtinId="26" customBuiltin="1"/>
  </cellStyles>
  <dxfs count="20">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sc205.sbs.iijgio.jp\u04_03$\290300&#20171;&#35703;&#20445;&#38522;&#35506;\&#32207;&#21209;&#12539;&#32102;&#20184;&#25285;&#24403;\&#31038;&#31119;&#36605;&#28187;\&#30476;&#12363;&#12425;&#12398;&#29031;&#20250;\27.01.28\&#9733;&#36865;&#20184;&#27096;&#24335;\02_&#23455;&#32318;&#27096;&#24335;\&#35519;&#26619;&#3108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一覧"/>
      <sheetName val="様式1"/>
      <sheetName val="様式2"/>
      <sheetName val="様式3"/>
      <sheetName val="様式4"/>
      <sheetName val="様式5"/>
      <sheetName val="様式6"/>
      <sheetName val="様式7"/>
      <sheetName val="様式8"/>
      <sheetName val="様式9"/>
      <sheetName val="様式10"/>
      <sheetName val="様式11"/>
      <sheetName val="様式12"/>
      <sheetName val="様式13"/>
      <sheetName val="様式14"/>
      <sheetName val="様式１5"/>
      <sheetName val="様式16"/>
    </sheetNames>
    <sheetDataSet>
      <sheetData sheetId="0"/>
      <sheetData sheetId="1"/>
      <sheetData sheetId="2"/>
      <sheetData sheetId="3"/>
      <sheetData sheetId="4"/>
      <sheetData sheetId="5"/>
      <sheetData sheetId="6"/>
      <sheetData sheetId="7"/>
      <sheetData sheetId="8">
        <row r="43">
          <cell r="C43">
            <v>0</v>
          </cell>
        </row>
      </sheetData>
      <sheetData sheetId="9">
        <row r="43">
          <cell r="D43">
            <v>0</v>
          </cell>
        </row>
      </sheetData>
      <sheetData sheetId="10">
        <row r="46">
          <cell r="C46">
            <v>0</v>
          </cell>
          <cell r="D46">
            <v>0</v>
          </cell>
          <cell r="E46">
            <v>0</v>
          </cell>
        </row>
      </sheetData>
      <sheetData sheetId="11">
        <row r="46">
          <cell r="F46">
            <v>0</v>
          </cell>
        </row>
      </sheetData>
      <sheetData sheetId="12">
        <row r="46">
          <cell r="F46">
            <v>0</v>
          </cell>
        </row>
      </sheetData>
      <sheetData sheetId="13">
        <row r="46">
          <cell r="E46">
            <v>0</v>
          </cell>
        </row>
      </sheetData>
      <sheetData sheetId="14">
        <row r="46">
          <cell r="E46">
            <v>0</v>
          </cell>
        </row>
      </sheetData>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view="pageBreakPreview" zoomScaleNormal="100" zoomScaleSheetLayoutView="100" workbookViewId="0">
      <selection activeCell="D29" sqref="D28:D29"/>
    </sheetView>
  </sheetViews>
  <sheetFormatPr defaultRowHeight="13.2" x14ac:dyDescent="0.2"/>
  <cols>
    <col min="1" max="2" width="13.44140625" style="362" customWidth="1"/>
    <col min="3" max="3" width="2.88671875" style="362" bestFit="1" customWidth="1"/>
    <col min="4" max="4" width="56.77734375" style="362" customWidth="1"/>
    <col min="5" max="256" width="9" style="362"/>
    <col min="257" max="258" width="13.44140625" style="362" customWidth="1"/>
    <col min="259" max="259" width="2.88671875" style="362" bestFit="1" customWidth="1"/>
    <col min="260" max="260" width="56.77734375" style="362" customWidth="1"/>
    <col min="261" max="512" width="9" style="362"/>
    <col min="513" max="514" width="13.44140625" style="362" customWidth="1"/>
    <col min="515" max="515" width="2.88671875" style="362" bestFit="1" customWidth="1"/>
    <col min="516" max="516" width="56.77734375" style="362" customWidth="1"/>
    <col min="517" max="768" width="9" style="362"/>
    <col min="769" max="770" width="13.44140625" style="362" customWidth="1"/>
    <col min="771" max="771" width="2.88671875" style="362" bestFit="1" customWidth="1"/>
    <col min="772" max="772" width="56.77734375" style="362" customWidth="1"/>
    <col min="773" max="1024" width="9" style="362"/>
    <col min="1025" max="1026" width="13.44140625" style="362" customWidth="1"/>
    <col min="1027" max="1027" width="2.88671875" style="362" bestFit="1" customWidth="1"/>
    <col min="1028" max="1028" width="56.77734375" style="362" customWidth="1"/>
    <col min="1029" max="1280" width="9" style="362"/>
    <col min="1281" max="1282" width="13.44140625" style="362" customWidth="1"/>
    <col min="1283" max="1283" width="2.88671875" style="362" bestFit="1" customWidth="1"/>
    <col min="1284" max="1284" width="56.77734375" style="362" customWidth="1"/>
    <col min="1285" max="1536" width="9" style="362"/>
    <col min="1537" max="1538" width="13.44140625" style="362" customWidth="1"/>
    <col min="1539" max="1539" width="2.88671875" style="362" bestFit="1" customWidth="1"/>
    <col min="1540" max="1540" width="56.77734375" style="362" customWidth="1"/>
    <col min="1541" max="1792" width="9" style="362"/>
    <col min="1793" max="1794" width="13.44140625" style="362" customWidth="1"/>
    <col min="1795" max="1795" width="2.88671875" style="362" bestFit="1" customWidth="1"/>
    <col min="1796" max="1796" width="56.77734375" style="362" customWidth="1"/>
    <col min="1797" max="2048" width="9" style="362"/>
    <col min="2049" max="2050" width="13.44140625" style="362" customWidth="1"/>
    <col min="2051" max="2051" width="2.88671875" style="362" bestFit="1" customWidth="1"/>
    <col min="2052" max="2052" width="56.77734375" style="362" customWidth="1"/>
    <col min="2053" max="2304" width="9" style="362"/>
    <col min="2305" max="2306" width="13.44140625" style="362" customWidth="1"/>
    <col min="2307" max="2307" width="2.88671875" style="362" bestFit="1" customWidth="1"/>
    <col min="2308" max="2308" width="56.77734375" style="362" customWidth="1"/>
    <col min="2309" max="2560" width="9" style="362"/>
    <col min="2561" max="2562" width="13.44140625" style="362" customWidth="1"/>
    <col min="2563" max="2563" width="2.88671875" style="362" bestFit="1" customWidth="1"/>
    <col min="2564" max="2564" width="56.77734375" style="362" customWidth="1"/>
    <col min="2565" max="2816" width="9" style="362"/>
    <col min="2817" max="2818" width="13.44140625" style="362" customWidth="1"/>
    <col min="2819" max="2819" width="2.88671875" style="362" bestFit="1" customWidth="1"/>
    <col min="2820" max="2820" width="56.77734375" style="362" customWidth="1"/>
    <col min="2821" max="3072" width="9" style="362"/>
    <col min="3073" max="3074" width="13.44140625" style="362" customWidth="1"/>
    <col min="3075" max="3075" width="2.88671875" style="362" bestFit="1" customWidth="1"/>
    <col min="3076" max="3076" width="56.77734375" style="362" customWidth="1"/>
    <col min="3077" max="3328" width="9" style="362"/>
    <col min="3329" max="3330" width="13.44140625" style="362" customWidth="1"/>
    <col min="3331" max="3331" width="2.88671875" style="362" bestFit="1" customWidth="1"/>
    <col min="3332" max="3332" width="56.77734375" style="362" customWidth="1"/>
    <col min="3333" max="3584" width="9" style="362"/>
    <col min="3585" max="3586" width="13.44140625" style="362" customWidth="1"/>
    <col min="3587" max="3587" width="2.88671875" style="362" bestFit="1" customWidth="1"/>
    <col min="3588" max="3588" width="56.77734375" style="362" customWidth="1"/>
    <col min="3589" max="3840" width="9" style="362"/>
    <col min="3841" max="3842" width="13.44140625" style="362" customWidth="1"/>
    <col min="3843" max="3843" width="2.88671875" style="362" bestFit="1" customWidth="1"/>
    <col min="3844" max="3844" width="56.77734375" style="362" customWidth="1"/>
    <col min="3845" max="4096" width="9" style="362"/>
    <col min="4097" max="4098" width="13.44140625" style="362" customWidth="1"/>
    <col min="4099" max="4099" width="2.88671875" style="362" bestFit="1" customWidth="1"/>
    <col min="4100" max="4100" width="56.77734375" style="362" customWidth="1"/>
    <col min="4101" max="4352" width="9" style="362"/>
    <col min="4353" max="4354" width="13.44140625" style="362" customWidth="1"/>
    <col min="4355" max="4355" width="2.88671875" style="362" bestFit="1" customWidth="1"/>
    <col min="4356" max="4356" width="56.77734375" style="362" customWidth="1"/>
    <col min="4357" max="4608" width="9" style="362"/>
    <col min="4609" max="4610" width="13.44140625" style="362" customWidth="1"/>
    <col min="4611" max="4611" width="2.88671875" style="362" bestFit="1" customWidth="1"/>
    <col min="4612" max="4612" width="56.77734375" style="362" customWidth="1"/>
    <col min="4613" max="4864" width="9" style="362"/>
    <col min="4865" max="4866" width="13.44140625" style="362" customWidth="1"/>
    <col min="4867" max="4867" width="2.88671875" style="362" bestFit="1" customWidth="1"/>
    <col min="4868" max="4868" width="56.77734375" style="362" customWidth="1"/>
    <col min="4869" max="5120" width="9" style="362"/>
    <col min="5121" max="5122" width="13.44140625" style="362" customWidth="1"/>
    <col min="5123" max="5123" width="2.88671875" style="362" bestFit="1" customWidth="1"/>
    <col min="5124" max="5124" width="56.77734375" style="362" customWidth="1"/>
    <col min="5125" max="5376" width="9" style="362"/>
    <col min="5377" max="5378" width="13.44140625" style="362" customWidth="1"/>
    <col min="5379" max="5379" width="2.88671875" style="362" bestFit="1" customWidth="1"/>
    <col min="5380" max="5380" width="56.77734375" style="362" customWidth="1"/>
    <col min="5381" max="5632" width="9" style="362"/>
    <col min="5633" max="5634" width="13.44140625" style="362" customWidth="1"/>
    <col min="5635" max="5635" width="2.88671875" style="362" bestFit="1" customWidth="1"/>
    <col min="5636" max="5636" width="56.77734375" style="362" customWidth="1"/>
    <col min="5637" max="5888" width="9" style="362"/>
    <col min="5889" max="5890" width="13.44140625" style="362" customWidth="1"/>
    <col min="5891" max="5891" width="2.88671875" style="362" bestFit="1" customWidth="1"/>
    <col min="5892" max="5892" width="56.77734375" style="362" customWidth="1"/>
    <col min="5893" max="6144" width="9" style="362"/>
    <col min="6145" max="6146" width="13.44140625" style="362" customWidth="1"/>
    <col min="6147" max="6147" width="2.88671875" style="362" bestFit="1" customWidth="1"/>
    <col min="6148" max="6148" width="56.77734375" style="362" customWidth="1"/>
    <col min="6149" max="6400" width="9" style="362"/>
    <col min="6401" max="6402" width="13.44140625" style="362" customWidth="1"/>
    <col min="6403" max="6403" width="2.88671875" style="362" bestFit="1" customWidth="1"/>
    <col min="6404" max="6404" width="56.77734375" style="362" customWidth="1"/>
    <col min="6405" max="6656" width="9" style="362"/>
    <col min="6657" max="6658" width="13.44140625" style="362" customWidth="1"/>
    <col min="6659" max="6659" width="2.88671875" style="362" bestFit="1" customWidth="1"/>
    <col min="6660" max="6660" width="56.77734375" style="362" customWidth="1"/>
    <col min="6661" max="6912" width="9" style="362"/>
    <col min="6913" max="6914" width="13.44140625" style="362" customWidth="1"/>
    <col min="6915" max="6915" width="2.88671875" style="362" bestFit="1" customWidth="1"/>
    <col min="6916" max="6916" width="56.77734375" style="362" customWidth="1"/>
    <col min="6917" max="7168" width="9" style="362"/>
    <col min="7169" max="7170" width="13.44140625" style="362" customWidth="1"/>
    <col min="7171" max="7171" width="2.88671875" style="362" bestFit="1" customWidth="1"/>
    <col min="7172" max="7172" width="56.77734375" style="362" customWidth="1"/>
    <col min="7173" max="7424" width="9" style="362"/>
    <col min="7425" max="7426" width="13.44140625" style="362" customWidth="1"/>
    <col min="7427" max="7427" width="2.88671875" style="362" bestFit="1" customWidth="1"/>
    <col min="7428" max="7428" width="56.77734375" style="362" customWidth="1"/>
    <col min="7429" max="7680" width="9" style="362"/>
    <col min="7681" max="7682" width="13.44140625" style="362" customWidth="1"/>
    <col min="7683" max="7683" width="2.88671875" style="362" bestFit="1" customWidth="1"/>
    <col min="7684" max="7684" width="56.77734375" style="362" customWidth="1"/>
    <col min="7685" max="7936" width="9" style="362"/>
    <col min="7937" max="7938" width="13.44140625" style="362" customWidth="1"/>
    <col min="7939" max="7939" width="2.88671875" style="362" bestFit="1" customWidth="1"/>
    <col min="7940" max="7940" width="56.77734375" style="362" customWidth="1"/>
    <col min="7941" max="8192" width="9" style="362"/>
    <col min="8193" max="8194" width="13.44140625" style="362" customWidth="1"/>
    <col min="8195" max="8195" width="2.88671875" style="362" bestFit="1" customWidth="1"/>
    <col min="8196" max="8196" width="56.77734375" style="362" customWidth="1"/>
    <col min="8197" max="8448" width="9" style="362"/>
    <col min="8449" max="8450" width="13.44140625" style="362" customWidth="1"/>
    <col min="8451" max="8451" width="2.88671875" style="362" bestFit="1" customWidth="1"/>
    <col min="8452" max="8452" width="56.77734375" style="362" customWidth="1"/>
    <col min="8453" max="8704" width="9" style="362"/>
    <col min="8705" max="8706" width="13.44140625" style="362" customWidth="1"/>
    <col min="8707" max="8707" width="2.88671875" style="362" bestFit="1" customWidth="1"/>
    <col min="8708" max="8708" width="56.77734375" style="362" customWidth="1"/>
    <col min="8709" max="8960" width="9" style="362"/>
    <col min="8961" max="8962" width="13.44140625" style="362" customWidth="1"/>
    <col min="8963" max="8963" width="2.88671875" style="362" bestFit="1" customWidth="1"/>
    <col min="8964" max="8964" width="56.77734375" style="362" customWidth="1"/>
    <col min="8965" max="9216" width="9" style="362"/>
    <col min="9217" max="9218" width="13.44140625" style="362" customWidth="1"/>
    <col min="9219" max="9219" width="2.88671875" style="362" bestFit="1" customWidth="1"/>
    <col min="9220" max="9220" width="56.77734375" style="362" customWidth="1"/>
    <col min="9221" max="9472" width="9" style="362"/>
    <col min="9473" max="9474" width="13.44140625" style="362" customWidth="1"/>
    <col min="9475" max="9475" width="2.88671875" style="362" bestFit="1" customWidth="1"/>
    <col min="9476" max="9476" width="56.77734375" style="362" customWidth="1"/>
    <col min="9477" max="9728" width="9" style="362"/>
    <col min="9729" max="9730" width="13.44140625" style="362" customWidth="1"/>
    <col min="9731" max="9731" width="2.88671875" style="362" bestFit="1" customWidth="1"/>
    <col min="9732" max="9732" width="56.77734375" style="362" customWidth="1"/>
    <col min="9733" max="9984" width="9" style="362"/>
    <col min="9985" max="9986" width="13.44140625" style="362" customWidth="1"/>
    <col min="9987" max="9987" width="2.88671875" style="362" bestFit="1" customWidth="1"/>
    <col min="9988" max="9988" width="56.77734375" style="362" customWidth="1"/>
    <col min="9989" max="10240" width="9" style="362"/>
    <col min="10241" max="10242" width="13.44140625" style="362" customWidth="1"/>
    <col min="10243" max="10243" width="2.88671875" style="362" bestFit="1" customWidth="1"/>
    <col min="10244" max="10244" width="56.77734375" style="362" customWidth="1"/>
    <col min="10245" max="10496" width="9" style="362"/>
    <col min="10497" max="10498" width="13.44140625" style="362" customWidth="1"/>
    <col min="10499" max="10499" width="2.88671875" style="362" bestFit="1" customWidth="1"/>
    <col min="10500" max="10500" width="56.77734375" style="362" customWidth="1"/>
    <col min="10501" max="10752" width="9" style="362"/>
    <col min="10753" max="10754" width="13.44140625" style="362" customWidth="1"/>
    <col min="10755" max="10755" width="2.88671875" style="362" bestFit="1" customWidth="1"/>
    <col min="10756" max="10756" width="56.77734375" style="362" customWidth="1"/>
    <col min="10757" max="11008" width="9" style="362"/>
    <col min="11009" max="11010" width="13.44140625" style="362" customWidth="1"/>
    <col min="11011" max="11011" width="2.88671875" style="362" bestFit="1" customWidth="1"/>
    <col min="11012" max="11012" width="56.77734375" style="362" customWidth="1"/>
    <col min="11013" max="11264" width="9" style="362"/>
    <col min="11265" max="11266" width="13.44140625" style="362" customWidth="1"/>
    <col min="11267" max="11267" width="2.88671875" style="362" bestFit="1" customWidth="1"/>
    <col min="11268" max="11268" width="56.77734375" style="362" customWidth="1"/>
    <col min="11269" max="11520" width="9" style="362"/>
    <col min="11521" max="11522" width="13.44140625" style="362" customWidth="1"/>
    <col min="11523" max="11523" width="2.88671875" style="362" bestFit="1" customWidth="1"/>
    <col min="11524" max="11524" width="56.77734375" style="362" customWidth="1"/>
    <col min="11525" max="11776" width="9" style="362"/>
    <col min="11777" max="11778" width="13.44140625" style="362" customWidth="1"/>
    <col min="11779" max="11779" width="2.88671875" style="362" bestFit="1" customWidth="1"/>
    <col min="11780" max="11780" width="56.77734375" style="362" customWidth="1"/>
    <col min="11781" max="12032" width="9" style="362"/>
    <col min="12033" max="12034" width="13.44140625" style="362" customWidth="1"/>
    <col min="12035" max="12035" width="2.88671875" style="362" bestFit="1" customWidth="1"/>
    <col min="12036" max="12036" width="56.77734375" style="362" customWidth="1"/>
    <col min="12037" max="12288" width="9" style="362"/>
    <col min="12289" max="12290" width="13.44140625" style="362" customWidth="1"/>
    <col min="12291" max="12291" width="2.88671875" style="362" bestFit="1" customWidth="1"/>
    <col min="12292" max="12292" width="56.77734375" style="362" customWidth="1"/>
    <col min="12293" max="12544" width="9" style="362"/>
    <col min="12545" max="12546" width="13.44140625" style="362" customWidth="1"/>
    <col min="12547" max="12547" width="2.88671875" style="362" bestFit="1" customWidth="1"/>
    <col min="12548" max="12548" width="56.77734375" style="362" customWidth="1"/>
    <col min="12549" max="12800" width="9" style="362"/>
    <col min="12801" max="12802" width="13.44140625" style="362" customWidth="1"/>
    <col min="12803" max="12803" width="2.88671875" style="362" bestFit="1" customWidth="1"/>
    <col min="12804" max="12804" width="56.77734375" style="362" customWidth="1"/>
    <col min="12805" max="13056" width="9" style="362"/>
    <col min="13057" max="13058" width="13.44140625" style="362" customWidth="1"/>
    <col min="13059" max="13059" width="2.88671875" style="362" bestFit="1" customWidth="1"/>
    <col min="13060" max="13060" width="56.77734375" style="362" customWidth="1"/>
    <col min="13061" max="13312" width="9" style="362"/>
    <col min="13313" max="13314" width="13.44140625" style="362" customWidth="1"/>
    <col min="13315" max="13315" width="2.88671875" style="362" bestFit="1" customWidth="1"/>
    <col min="13316" max="13316" width="56.77734375" style="362" customWidth="1"/>
    <col min="13317" max="13568" width="9" style="362"/>
    <col min="13569" max="13570" width="13.44140625" style="362" customWidth="1"/>
    <col min="13571" max="13571" width="2.88671875" style="362" bestFit="1" customWidth="1"/>
    <col min="13572" max="13572" width="56.77734375" style="362" customWidth="1"/>
    <col min="13573" max="13824" width="9" style="362"/>
    <col min="13825" max="13826" width="13.44140625" style="362" customWidth="1"/>
    <col min="13827" max="13827" width="2.88671875" style="362" bestFit="1" customWidth="1"/>
    <col min="13828" max="13828" width="56.77734375" style="362" customWidth="1"/>
    <col min="13829" max="14080" width="9" style="362"/>
    <col min="14081" max="14082" width="13.44140625" style="362" customWidth="1"/>
    <col min="14083" max="14083" width="2.88671875" style="362" bestFit="1" customWidth="1"/>
    <col min="14084" max="14084" width="56.77734375" style="362" customWidth="1"/>
    <col min="14085" max="14336" width="9" style="362"/>
    <col min="14337" max="14338" width="13.44140625" style="362" customWidth="1"/>
    <col min="14339" max="14339" width="2.88671875" style="362" bestFit="1" customWidth="1"/>
    <col min="14340" max="14340" width="56.77734375" style="362" customWidth="1"/>
    <col min="14341" max="14592" width="9" style="362"/>
    <col min="14593" max="14594" width="13.44140625" style="362" customWidth="1"/>
    <col min="14595" max="14595" width="2.88671875" style="362" bestFit="1" customWidth="1"/>
    <col min="14596" max="14596" width="56.77734375" style="362" customWidth="1"/>
    <col min="14597" max="14848" width="9" style="362"/>
    <col min="14849" max="14850" width="13.44140625" style="362" customWidth="1"/>
    <col min="14851" max="14851" width="2.88671875" style="362" bestFit="1" customWidth="1"/>
    <col min="14852" max="14852" width="56.77734375" style="362" customWidth="1"/>
    <col min="14853" max="15104" width="9" style="362"/>
    <col min="15105" max="15106" width="13.44140625" style="362" customWidth="1"/>
    <col min="15107" max="15107" width="2.88671875" style="362" bestFit="1" customWidth="1"/>
    <col min="15108" max="15108" width="56.77734375" style="362" customWidth="1"/>
    <col min="15109" max="15360" width="9" style="362"/>
    <col min="15361" max="15362" width="13.44140625" style="362" customWidth="1"/>
    <col min="15363" max="15363" width="2.88671875" style="362" bestFit="1" customWidth="1"/>
    <col min="15364" max="15364" width="56.77734375" style="362" customWidth="1"/>
    <col min="15365" max="15616" width="9" style="362"/>
    <col min="15617" max="15618" width="13.44140625" style="362" customWidth="1"/>
    <col min="15619" max="15619" width="2.88671875" style="362" bestFit="1" customWidth="1"/>
    <col min="15620" max="15620" width="56.77734375" style="362" customWidth="1"/>
    <col min="15621" max="15872" width="9" style="362"/>
    <col min="15873" max="15874" width="13.44140625" style="362" customWidth="1"/>
    <col min="15875" max="15875" width="2.88671875" style="362" bestFit="1" customWidth="1"/>
    <col min="15876" max="15876" width="56.77734375" style="362" customWidth="1"/>
    <col min="15877" max="16128" width="9" style="362"/>
    <col min="16129" max="16130" width="13.44140625" style="362" customWidth="1"/>
    <col min="16131" max="16131" width="2.88671875" style="362" bestFit="1" customWidth="1"/>
    <col min="16132" max="16132" width="56.77734375" style="362" customWidth="1"/>
    <col min="16133" max="16384" width="9" style="362"/>
  </cols>
  <sheetData>
    <row r="1" spans="1:4" ht="19.2" x14ac:dyDescent="0.25">
      <c r="A1" s="361" t="s">
        <v>460</v>
      </c>
      <c r="B1" s="361"/>
      <c r="C1" s="519"/>
      <c r="D1" s="519"/>
    </row>
    <row r="2" spans="1:4" ht="9.75" customHeight="1" x14ac:dyDescent="0.25">
      <c r="A2" s="361"/>
      <c r="B2" s="361"/>
      <c r="C2" s="519"/>
      <c r="D2" s="519"/>
    </row>
    <row r="3" spans="1:4" ht="15" customHeight="1" x14ac:dyDescent="0.25">
      <c r="A3" s="363" t="s">
        <v>165</v>
      </c>
      <c r="B3" s="361"/>
      <c r="C3" s="519"/>
      <c r="D3" s="519"/>
    </row>
    <row r="4" spans="1:4" ht="15" customHeight="1" x14ac:dyDescent="0.25">
      <c r="A4" s="363" t="s">
        <v>461</v>
      </c>
      <c r="B4" s="361"/>
      <c r="C4" s="519"/>
      <c r="D4" s="519"/>
    </row>
    <row r="5" spans="1:4" ht="15" customHeight="1" x14ac:dyDescent="0.25">
      <c r="A5" s="364" t="s">
        <v>166</v>
      </c>
      <c r="B5" s="361"/>
      <c r="C5" s="519"/>
      <c r="D5" s="519"/>
    </row>
    <row r="6" spans="1:4" ht="15" customHeight="1" x14ac:dyDescent="0.25">
      <c r="A6" s="361"/>
      <c r="B6" s="361"/>
      <c r="C6" s="519"/>
      <c r="D6" s="519"/>
    </row>
    <row r="7" spans="1:4" ht="24.75" customHeight="1" x14ac:dyDescent="0.2">
      <c r="A7" s="365" t="s">
        <v>168</v>
      </c>
      <c r="B7" s="532" t="s">
        <v>462</v>
      </c>
      <c r="C7" s="566" t="s">
        <v>167</v>
      </c>
      <c r="D7" s="566"/>
    </row>
    <row r="8" spans="1:4" ht="24.75" customHeight="1" x14ac:dyDescent="0.2">
      <c r="A8" s="367" t="s">
        <v>180</v>
      </c>
      <c r="B8" s="533" t="s">
        <v>179</v>
      </c>
      <c r="C8" s="567" t="s">
        <v>169</v>
      </c>
      <c r="D8" s="366" t="s">
        <v>486</v>
      </c>
    </row>
    <row r="9" spans="1:4" ht="24.75" customHeight="1" x14ac:dyDescent="0.2">
      <c r="A9" s="366" t="s">
        <v>183</v>
      </c>
      <c r="B9" s="534" t="s">
        <v>181</v>
      </c>
      <c r="C9" s="567"/>
      <c r="D9" s="366" t="s">
        <v>182</v>
      </c>
    </row>
    <row r="10" spans="1:4" ht="24.75" customHeight="1" x14ac:dyDescent="0.2">
      <c r="A10" s="366" t="s">
        <v>171</v>
      </c>
      <c r="B10" s="534" t="s">
        <v>463</v>
      </c>
      <c r="C10" s="567"/>
      <c r="D10" s="366" t="s">
        <v>170</v>
      </c>
    </row>
    <row r="11" spans="1:4" ht="24.75" customHeight="1" x14ac:dyDescent="0.2">
      <c r="A11" s="366" t="s">
        <v>173</v>
      </c>
      <c r="B11" s="534" t="s">
        <v>172</v>
      </c>
      <c r="C11" s="567"/>
      <c r="D11" s="520" t="s">
        <v>456</v>
      </c>
    </row>
    <row r="12" spans="1:4" ht="24.75" customHeight="1" x14ac:dyDescent="0.2">
      <c r="A12" s="366" t="s">
        <v>175</v>
      </c>
      <c r="B12" s="534" t="s">
        <v>174</v>
      </c>
      <c r="C12" s="567"/>
      <c r="D12" s="520" t="s">
        <v>487</v>
      </c>
    </row>
    <row r="13" spans="1:4" ht="24.75" customHeight="1" x14ac:dyDescent="0.2">
      <c r="A13" s="366" t="s">
        <v>178</v>
      </c>
      <c r="B13" s="534" t="s">
        <v>176</v>
      </c>
      <c r="C13" s="567"/>
      <c r="D13" s="366" t="s">
        <v>177</v>
      </c>
    </row>
    <row r="14" spans="1:4" ht="24.75" customHeight="1" x14ac:dyDescent="0.2">
      <c r="A14" s="366" t="s">
        <v>464</v>
      </c>
      <c r="B14" s="534" t="s">
        <v>197</v>
      </c>
      <c r="C14" s="567"/>
      <c r="D14" s="366" t="s">
        <v>455</v>
      </c>
    </row>
    <row r="15" spans="1:4" ht="24.75" customHeight="1" x14ac:dyDescent="0.2">
      <c r="A15" s="521"/>
      <c r="B15" s="521"/>
      <c r="C15" s="521"/>
      <c r="D15" s="521"/>
    </row>
    <row r="16" spans="1:4" ht="24.75" customHeight="1" x14ac:dyDescent="0.2">
      <c r="A16" s="367" t="s">
        <v>193</v>
      </c>
      <c r="B16" s="533" t="s">
        <v>192</v>
      </c>
      <c r="C16" s="568" t="s">
        <v>184</v>
      </c>
      <c r="D16" s="366" t="s">
        <v>486</v>
      </c>
    </row>
    <row r="17" spans="1:4" ht="24.75" customHeight="1" x14ac:dyDescent="0.2">
      <c r="A17" s="367" t="s">
        <v>195</v>
      </c>
      <c r="B17" s="533" t="s">
        <v>194</v>
      </c>
      <c r="C17" s="568"/>
      <c r="D17" s="366" t="s">
        <v>182</v>
      </c>
    </row>
    <row r="18" spans="1:4" ht="24.75" customHeight="1" x14ac:dyDescent="0.2">
      <c r="A18" s="367" t="s">
        <v>185</v>
      </c>
      <c r="B18" s="533" t="s">
        <v>465</v>
      </c>
      <c r="C18" s="568"/>
      <c r="D18" s="366" t="s">
        <v>170</v>
      </c>
    </row>
    <row r="19" spans="1:4" ht="24.75" customHeight="1" x14ac:dyDescent="0.2">
      <c r="A19" s="367" t="s">
        <v>187</v>
      </c>
      <c r="B19" s="533" t="s">
        <v>186</v>
      </c>
      <c r="C19" s="568"/>
      <c r="D19" s="520" t="s">
        <v>456</v>
      </c>
    </row>
    <row r="20" spans="1:4" ht="24.75" customHeight="1" x14ac:dyDescent="0.2">
      <c r="A20" s="367" t="s">
        <v>189</v>
      </c>
      <c r="B20" s="533" t="s">
        <v>188</v>
      </c>
      <c r="C20" s="568"/>
      <c r="D20" s="520" t="s">
        <v>487</v>
      </c>
    </row>
    <row r="21" spans="1:4" ht="24.75" customHeight="1" x14ac:dyDescent="0.2">
      <c r="A21" s="367" t="s">
        <v>191</v>
      </c>
      <c r="B21" s="533" t="s">
        <v>190</v>
      </c>
      <c r="C21" s="568"/>
      <c r="D21" s="366" t="s">
        <v>177</v>
      </c>
    </row>
    <row r="22" spans="1:4" ht="24.75" customHeight="1" x14ac:dyDescent="0.2">
      <c r="A22" s="367" t="s">
        <v>466</v>
      </c>
      <c r="B22" s="533" t="s">
        <v>198</v>
      </c>
      <c r="C22" s="568"/>
      <c r="D22" s="366" t="s">
        <v>455</v>
      </c>
    </row>
    <row r="23" spans="1:4" ht="24.75" customHeight="1" x14ac:dyDescent="0.2">
      <c r="A23" s="522"/>
      <c r="B23" s="522"/>
      <c r="C23" s="523"/>
      <c r="D23" s="524"/>
    </row>
    <row r="24" spans="1:4" ht="24.75" customHeight="1" x14ac:dyDescent="0.2">
      <c r="A24" s="525" t="s">
        <v>467</v>
      </c>
      <c r="B24" s="525"/>
      <c r="C24" s="526"/>
      <c r="D24" s="527"/>
    </row>
    <row r="25" spans="1:4" ht="24.75" customHeight="1" x14ac:dyDescent="0.2">
      <c r="A25" s="565" t="s">
        <v>196</v>
      </c>
      <c r="B25" s="533" t="s">
        <v>502</v>
      </c>
      <c r="C25" s="564"/>
      <c r="D25" s="366" t="s">
        <v>503</v>
      </c>
    </row>
    <row r="26" spans="1:4" ht="24.75" customHeight="1" x14ac:dyDescent="0.2">
      <c r="A26" s="528"/>
      <c r="B26" s="528"/>
      <c r="C26" s="529"/>
      <c r="D26" s="529"/>
    </row>
    <row r="27" spans="1:4" ht="24.75" customHeight="1" x14ac:dyDescent="0.2">
      <c r="A27" s="530"/>
      <c r="B27" s="530"/>
      <c r="C27" s="531"/>
      <c r="D27" s="531"/>
    </row>
  </sheetData>
  <mergeCells count="3">
    <mergeCell ref="C7:D7"/>
    <mergeCell ref="C8:C14"/>
    <mergeCell ref="C16:C22"/>
  </mergeCells>
  <phoneticPr fontId="3"/>
  <printOptions horizontalCentered="1"/>
  <pageMargins left="0.78740157480314965" right="0.78740157480314965" top="0.59055118110236227" bottom="0.59055118110236227"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8"/>
  <sheetViews>
    <sheetView view="pageBreakPreview" topLeftCell="A16" zoomScaleNormal="100" zoomScaleSheetLayoutView="100" workbookViewId="0">
      <selection activeCell="A2" sqref="A2:B2"/>
    </sheetView>
  </sheetViews>
  <sheetFormatPr defaultColWidth="9" defaultRowHeight="13.2" x14ac:dyDescent="0.2"/>
  <cols>
    <col min="1" max="1" width="9" style="232"/>
    <col min="2" max="2" width="10.6640625" style="232" customWidth="1"/>
    <col min="3" max="5" width="8.88671875" style="232" customWidth="1"/>
    <col min="6" max="6" width="10.21875" style="232" customWidth="1"/>
    <col min="7" max="9" width="8.88671875" style="232" customWidth="1"/>
    <col min="10" max="10" width="10.77734375" style="232" customWidth="1"/>
    <col min="11" max="16384" width="9" style="232"/>
  </cols>
  <sheetData>
    <row r="1" spans="1:11" ht="21" x14ac:dyDescent="0.25">
      <c r="A1" s="253" t="s">
        <v>496</v>
      </c>
      <c r="B1" s="253"/>
      <c r="C1" s="254"/>
      <c r="D1" s="254"/>
      <c r="E1" s="254"/>
      <c r="F1" s="254"/>
      <c r="G1" s="255"/>
      <c r="H1" s="255"/>
      <c r="I1" s="255"/>
      <c r="J1" s="255"/>
      <c r="K1" s="255"/>
    </row>
    <row r="2" spans="1:11" x14ac:dyDescent="0.2">
      <c r="A2" s="797"/>
      <c r="B2" s="797"/>
      <c r="C2" s="256"/>
      <c r="D2" s="256"/>
      <c r="E2" s="256"/>
      <c r="F2" s="256"/>
      <c r="G2" s="798"/>
      <c r="H2" s="798"/>
      <c r="I2" s="798"/>
      <c r="J2" s="798"/>
      <c r="K2" s="255"/>
    </row>
    <row r="3" spans="1:11" ht="27" customHeight="1" x14ac:dyDescent="0.2">
      <c r="A3" s="799" t="s">
        <v>22</v>
      </c>
      <c r="B3" s="799"/>
      <c r="C3" s="799"/>
      <c r="D3" s="799"/>
      <c r="E3" s="799"/>
      <c r="F3" s="799"/>
      <c r="G3" s="800"/>
      <c r="H3" s="800"/>
      <c r="I3" s="800"/>
      <c r="J3" s="800"/>
      <c r="K3" s="257"/>
    </row>
    <row r="4" spans="1:11" ht="27" customHeight="1" thickBot="1" x14ac:dyDescent="0.25">
      <c r="A4" s="801" t="s">
        <v>0</v>
      </c>
      <c r="B4" s="802"/>
      <c r="C4" s="802"/>
      <c r="D4" s="802"/>
      <c r="E4" s="802"/>
      <c r="F4" s="802"/>
      <c r="G4" s="803"/>
      <c r="H4" s="803"/>
      <c r="I4" s="803"/>
      <c r="J4" s="803"/>
      <c r="K4" s="255"/>
    </row>
    <row r="5" spans="1:11" ht="27" customHeight="1" x14ac:dyDescent="0.2">
      <c r="A5" s="204" t="s">
        <v>20</v>
      </c>
      <c r="B5" s="816"/>
      <c r="C5" s="817"/>
      <c r="D5" s="817"/>
      <c r="E5" s="818"/>
      <c r="F5" s="259" t="s">
        <v>24</v>
      </c>
      <c r="G5" s="260"/>
      <c r="H5" s="260"/>
      <c r="I5" s="260"/>
      <c r="J5" s="258"/>
      <c r="K5" s="255"/>
    </row>
    <row r="6" spans="1:11" ht="27" customHeight="1" thickBot="1" x14ac:dyDescent="0.25">
      <c r="A6" s="205" t="s">
        <v>21</v>
      </c>
      <c r="B6" s="819"/>
      <c r="C6" s="820"/>
      <c r="D6" s="820"/>
      <c r="E6" s="821"/>
      <c r="F6" s="262" t="s">
        <v>25</v>
      </c>
      <c r="G6" s="263"/>
      <c r="H6" s="263"/>
      <c r="I6" s="263"/>
      <c r="J6" s="261"/>
      <c r="K6" s="255"/>
    </row>
    <row r="7" spans="1:11" ht="17.25" customHeight="1" x14ac:dyDescent="0.2">
      <c r="A7" s="206"/>
      <c r="B7" s="264"/>
      <c r="C7" s="265"/>
      <c r="D7" s="265"/>
      <c r="E7" s="265"/>
      <c r="F7" s="266"/>
      <c r="G7" s="266"/>
      <c r="H7" s="266"/>
      <c r="I7" s="266"/>
      <c r="J7" s="265"/>
      <c r="K7" s="255"/>
    </row>
    <row r="8" spans="1:11" ht="15" customHeight="1" thickBot="1" x14ac:dyDescent="0.25">
      <c r="A8" s="255"/>
      <c r="B8" s="255"/>
      <c r="C8" s="255"/>
      <c r="D8" s="255"/>
      <c r="E8" s="255"/>
      <c r="F8" s="255"/>
      <c r="G8" s="255"/>
      <c r="H8" s="255"/>
      <c r="I8" s="255"/>
      <c r="J8" s="267" t="s">
        <v>26</v>
      </c>
      <c r="K8" s="255"/>
    </row>
    <row r="9" spans="1:11" ht="15" customHeight="1" x14ac:dyDescent="0.2">
      <c r="A9" s="811" t="s">
        <v>82</v>
      </c>
      <c r="B9" s="814" t="s">
        <v>96</v>
      </c>
      <c r="C9" s="822" t="s">
        <v>84</v>
      </c>
      <c r="D9" s="823"/>
      <c r="E9" s="823"/>
      <c r="F9" s="824"/>
      <c r="G9" s="807" t="s">
        <v>97</v>
      </c>
      <c r="H9" s="808"/>
      <c r="I9" s="809"/>
      <c r="J9" s="810"/>
      <c r="K9" s="255"/>
    </row>
    <row r="10" spans="1:11" ht="15" customHeight="1" x14ac:dyDescent="0.2">
      <c r="A10" s="812"/>
      <c r="B10" s="815"/>
      <c r="C10" s="825"/>
      <c r="D10" s="826"/>
      <c r="E10" s="826"/>
      <c r="F10" s="827"/>
      <c r="G10" s="804" t="s">
        <v>428</v>
      </c>
      <c r="H10" s="805"/>
      <c r="I10" s="805"/>
      <c r="J10" s="806"/>
      <c r="K10" s="255"/>
    </row>
    <row r="11" spans="1:11" ht="34.5" customHeight="1" x14ac:dyDescent="0.2">
      <c r="A11" s="813"/>
      <c r="B11" s="815"/>
      <c r="C11" s="479" t="s">
        <v>399</v>
      </c>
      <c r="D11" s="493" t="s">
        <v>398</v>
      </c>
      <c r="E11" s="480" t="s">
        <v>400</v>
      </c>
      <c r="F11" s="481" t="s">
        <v>401</v>
      </c>
      <c r="G11" s="494" t="s">
        <v>444</v>
      </c>
      <c r="H11" s="493" t="s">
        <v>402</v>
      </c>
      <c r="I11" s="493" t="s">
        <v>445</v>
      </c>
      <c r="J11" s="495" t="s">
        <v>446</v>
      </c>
      <c r="K11" s="255"/>
    </row>
    <row r="12" spans="1:11" ht="18.75" customHeight="1" x14ac:dyDescent="0.2">
      <c r="A12" s="792" t="s">
        <v>112</v>
      </c>
      <c r="B12" s="246" t="s">
        <v>113</v>
      </c>
      <c r="C12" s="20"/>
      <c r="D12" s="20"/>
      <c r="E12" s="20"/>
      <c r="F12" s="20"/>
      <c r="G12" s="268" t="s">
        <v>80</v>
      </c>
      <c r="H12" s="269"/>
      <c r="I12" s="269" t="s">
        <v>80</v>
      </c>
      <c r="J12" s="270" t="s">
        <v>80</v>
      </c>
      <c r="K12" s="255"/>
    </row>
    <row r="13" spans="1:11" ht="18.75" customHeight="1" x14ac:dyDescent="0.2">
      <c r="A13" s="793"/>
      <c r="B13" s="246" t="s">
        <v>114</v>
      </c>
      <c r="C13" s="20"/>
      <c r="D13" s="20"/>
      <c r="E13" s="20"/>
      <c r="F13" s="20"/>
      <c r="G13" s="268" t="s">
        <v>80</v>
      </c>
      <c r="H13" s="269"/>
      <c r="I13" s="269" t="s">
        <v>80</v>
      </c>
      <c r="J13" s="270" t="s">
        <v>80</v>
      </c>
      <c r="K13" s="255"/>
    </row>
    <row r="14" spans="1:11" ht="18.75" customHeight="1" x14ac:dyDescent="0.2">
      <c r="A14" s="793"/>
      <c r="B14" s="246" t="s">
        <v>115</v>
      </c>
      <c r="C14" s="368"/>
      <c r="D14" s="368"/>
      <c r="E14" s="20"/>
      <c r="F14" s="20"/>
      <c r="G14" s="268" t="s">
        <v>80</v>
      </c>
      <c r="H14" s="269"/>
      <c r="I14" s="269" t="s">
        <v>80</v>
      </c>
      <c r="J14" s="270" t="s">
        <v>80</v>
      </c>
      <c r="K14" s="255"/>
    </row>
    <row r="15" spans="1:11" ht="18.75" customHeight="1" x14ac:dyDescent="0.2">
      <c r="A15" s="794"/>
      <c r="B15" s="246" t="s">
        <v>116</v>
      </c>
      <c r="C15" s="20"/>
      <c r="D15" s="20"/>
      <c r="E15" s="20"/>
      <c r="F15" s="20"/>
      <c r="G15" s="268" t="s">
        <v>80</v>
      </c>
      <c r="H15" s="269"/>
      <c r="I15" s="269" t="s">
        <v>80</v>
      </c>
      <c r="J15" s="270" t="s">
        <v>80</v>
      </c>
      <c r="K15" s="255"/>
    </row>
    <row r="16" spans="1:11" ht="18.75" customHeight="1" x14ac:dyDescent="0.2">
      <c r="A16" s="783" t="s">
        <v>117</v>
      </c>
      <c r="B16" s="246" t="s">
        <v>118</v>
      </c>
      <c r="C16" s="20"/>
      <c r="D16" s="20"/>
      <c r="E16" s="20"/>
      <c r="F16" s="20"/>
      <c r="G16" s="268" t="s">
        <v>80</v>
      </c>
      <c r="H16" s="269"/>
      <c r="I16" s="269" t="s">
        <v>80</v>
      </c>
      <c r="J16" s="270" t="s">
        <v>80</v>
      </c>
      <c r="K16" s="255"/>
    </row>
    <row r="17" spans="1:11" ht="18.75" customHeight="1" x14ac:dyDescent="0.2">
      <c r="A17" s="784"/>
      <c r="B17" s="246" t="s">
        <v>119</v>
      </c>
      <c r="C17" s="20"/>
      <c r="D17" s="20"/>
      <c r="E17" s="20"/>
      <c r="F17" s="20"/>
      <c r="G17" s="268" t="s">
        <v>80</v>
      </c>
      <c r="H17" s="269"/>
      <c r="I17" s="269" t="s">
        <v>80</v>
      </c>
      <c r="J17" s="270" t="s">
        <v>80</v>
      </c>
      <c r="K17" s="255"/>
    </row>
    <row r="18" spans="1:11" ht="18.75" customHeight="1" x14ac:dyDescent="0.2">
      <c r="A18" s="784"/>
      <c r="B18" s="246" t="s">
        <v>120</v>
      </c>
      <c r="C18" s="20"/>
      <c r="D18" s="20"/>
      <c r="E18" s="20"/>
      <c r="F18" s="20"/>
      <c r="G18" s="268" t="s">
        <v>80</v>
      </c>
      <c r="H18" s="269"/>
      <c r="I18" s="269" t="s">
        <v>80</v>
      </c>
      <c r="J18" s="270" t="s">
        <v>80</v>
      </c>
      <c r="K18" s="255"/>
    </row>
    <row r="19" spans="1:11" ht="18.75" customHeight="1" x14ac:dyDescent="0.2">
      <c r="A19" s="785"/>
      <c r="B19" s="246" t="s">
        <v>121</v>
      </c>
      <c r="C19" s="20"/>
      <c r="D19" s="20"/>
      <c r="E19" s="20"/>
      <c r="F19" s="20"/>
      <c r="G19" s="268" t="s">
        <v>80</v>
      </c>
      <c r="H19" s="269"/>
      <c r="I19" s="269" t="s">
        <v>80</v>
      </c>
      <c r="J19" s="270" t="s">
        <v>80</v>
      </c>
      <c r="K19" s="255"/>
    </row>
    <row r="20" spans="1:11" ht="18.75" customHeight="1" x14ac:dyDescent="0.2">
      <c r="A20" s="783" t="s">
        <v>122</v>
      </c>
      <c r="B20" s="246" t="s">
        <v>123</v>
      </c>
      <c r="C20" s="20"/>
      <c r="D20" s="20"/>
      <c r="E20" s="20"/>
      <c r="F20" s="20"/>
      <c r="G20" s="268" t="s">
        <v>80</v>
      </c>
      <c r="H20" s="269"/>
      <c r="I20" s="269" t="s">
        <v>80</v>
      </c>
      <c r="J20" s="270" t="s">
        <v>80</v>
      </c>
      <c r="K20" s="255"/>
    </row>
    <row r="21" spans="1:11" ht="18.75" customHeight="1" x14ac:dyDescent="0.2">
      <c r="A21" s="784"/>
      <c r="B21" s="246" t="s">
        <v>124</v>
      </c>
      <c r="C21" s="20"/>
      <c r="D21" s="20"/>
      <c r="E21" s="20"/>
      <c r="F21" s="20"/>
      <c r="G21" s="268" t="s">
        <v>80</v>
      </c>
      <c r="H21" s="269"/>
      <c r="I21" s="269" t="s">
        <v>80</v>
      </c>
      <c r="J21" s="270" t="s">
        <v>80</v>
      </c>
      <c r="K21" s="255"/>
    </row>
    <row r="22" spans="1:11" ht="18.75" customHeight="1" x14ac:dyDescent="0.2">
      <c r="A22" s="784"/>
      <c r="B22" s="246" t="s">
        <v>125</v>
      </c>
      <c r="C22" s="368"/>
      <c r="D22" s="368"/>
      <c r="E22" s="20"/>
      <c r="F22" s="20"/>
      <c r="G22" s="268" t="s">
        <v>80</v>
      </c>
      <c r="H22" s="269"/>
      <c r="I22" s="269" t="s">
        <v>80</v>
      </c>
      <c r="J22" s="270" t="s">
        <v>80</v>
      </c>
      <c r="K22" s="255"/>
    </row>
    <row r="23" spans="1:11" ht="18.75" customHeight="1" x14ac:dyDescent="0.2">
      <c r="A23" s="784"/>
      <c r="B23" s="246" t="s">
        <v>126</v>
      </c>
      <c r="C23" s="20"/>
      <c r="D23" s="20"/>
      <c r="E23" s="20"/>
      <c r="F23" s="20"/>
      <c r="G23" s="268" t="s">
        <v>80</v>
      </c>
      <c r="H23" s="269"/>
      <c r="I23" s="269" t="s">
        <v>80</v>
      </c>
      <c r="J23" s="270" t="s">
        <v>80</v>
      </c>
      <c r="K23" s="255"/>
    </row>
    <row r="24" spans="1:11" ht="18.75" customHeight="1" x14ac:dyDescent="0.2">
      <c r="A24" s="784"/>
      <c r="B24" s="246" t="s">
        <v>127</v>
      </c>
      <c r="C24" s="20"/>
      <c r="D24" s="20"/>
      <c r="E24" s="20"/>
      <c r="F24" s="20"/>
      <c r="G24" s="268" t="s">
        <v>80</v>
      </c>
      <c r="H24" s="269"/>
      <c r="I24" s="269" t="s">
        <v>80</v>
      </c>
      <c r="J24" s="270" t="s">
        <v>80</v>
      </c>
      <c r="K24" s="255"/>
    </row>
    <row r="25" spans="1:11" ht="18.75" customHeight="1" x14ac:dyDescent="0.2">
      <c r="A25" s="784"/>
      <c r="B25" s="246" t="s">
        <v>128</v>
      </c>
      <c r="C25" s="20"/>
      <c r="D25" s="20"/>
      <c r="E25" s="20"/>
      <c r="F25" s="20"/>
      <c r="G25" s="268" t="s">
        <v>80</v>
      </c>
      <c r="H25" s="269"/>
      <c r="I25" s="269" t="s">
        <v>80</v>
      </c>
      <c r="J25" s="270" t="s">
        <v>80</v>
      </c>
      <c r="K25" s="255"/>
    </row>
    <row r="26" spans="1:11" ht="18.75" customHeight="1" x14ac:dyDescent="0.2">
      <c r="A26" s="785"/>
      <c r="B26" s="246" t="s">
        <v>129</v>
      </c>
      <c r="C26" s="20"/>
      <c r="D26" s="20"/>
      <c r="E26" s="20"/>
      <c r="F26" s="20"/>
      <c r="G26" s="268" t="s">
        <v>80</v>
      </c>
      <c r="H26" s="269"/>
      <c r="I26" s="269" t="s">
        <v>80</v>
      </c>
      <c r="J26" s="270" t="s">
        <v>80</v>
      </c>
      <c r="K26" s="255"/>
    </row>
    <row r="27" spans="1:11" ht="18.75" customHeight="1" x14ac:dyDescent="0.2">
      <c r="A27" s="783" t="s">
        <v>130</v>
      </c>
      <c r="B27" s="246" t="s">
        <v>131</v>
      </c>
      <c r="C27" s="20"/>
      <c r="D27" s="20"/>
      <c r="E27" s="20"/>
      <c r="F27" s="20"/>
      <c r="G27" s="268" t="s">
        <v>80</v>
      </c>
      <c r="H27" s="269"/>
      <c r="I27" s="269" t="s">
        <v>80</v>
      </c>
      <c r="J27" s="270" t="s">
        <v>80</v>
      </c>
      <c r="K27" s="255"/>
    </row>
    <row r="28" spans="1:11" ht="18.75" customHeight="1" x14ac:dyDescent="0.2">
      <c r="A28" s="784"/>
      <c r="B28" s="246" t="s">
        <v>132</v>
      </c>
      <c r="C28" s="20"/>
      <c r="D28" s="20"/>
      <c r="E28" s="20"/>
      <c r="F28" s="20"/>
      <c r="G28" s="268" t="s">
        <v>80</v>
      </c>
      <c r="H28" s="269"/>
      <c r="I28" s="269" t="s">
        <v>80</v>
      </c>
      <c r="J28" s="270" t="s">
        <v>80</v>
      </c>
      <c r="K28" s="255"/>
    </row>
    <row r="29" spans="1:11" ht="18.75" customHeight="1" x14ac:dyDescent="0.2">
      <c r="A29" s="784"/>
      <c r="B29" s="246" t="s">
        <v>133</v>
      </c>
      <c r="C29" s="20"/>
      <c r="D29" s="20"/>
      <c r="E29" s="20"/>
      <c r="F29" s="20"/>
      <c r="G29" s="268" t="s">
        <v>80</v>
      </c>
      <c r="H29" s="269"/>
      <c r="I29" s="269" t="s">
        <v>80</v>
      </c>
      <c r="J29" s="270" t="s">
        <v>80</v>
      </c>
      <c r="K29" s="255"/>
    </row>
    <row r="30" spans="1:11" ht="18.75" customHeight="1" x14ac:dyDescent="0.2">
      <c r="A30" s="784"/>
      <c r="B30" s="246" t="s">
        <v>134</v>
      </c>
      <c r="C30" s="20"/>
      <c r="D30" s="20"/>
      <c r="E30" s="20"/>
      <c r="F30" s="20"/>
      <c r="G30" s="268" t="s">
        <v>80</v>
      </c>
      <c r="H30" s="269"/>
      <c r="I30" s="269" t="s">
        <v>80</v>
      </c>
      <c r="J30" s="270" t="s">
        <v>80</v>
      </c>
      <c r="K30" s="255"/>
    </row>
    <row r="31" spans="1:11" ht="18.75" customHeight="1" x14ac:dyDescent="0.2">
      <c r="A31" s="785"/>
      <c r="B31" s="246" t="s">
        <v>135</v>
      </c>
      <c r="C31" s="20"/>
      <c r="D31" s="20"/>
      <c r="E31" s="20"/>
      <c r="F31" s="20"/>
      <c r="G31" s="268" t="s">
        <v>80</v>
      </c>
      <c r="H31" s="269"/>
      <c r="I31" s="269" t="s">
        <v>80</v>
      </c>
      <c r="J31" s="270" t="s">
        <v>80</v>
      </c>
      <c r="K31" s="255"/>
    </row>
    <row r="32" spans="1:11" ht="18.75" customHeight="1" x14ac:dyDescent="0.2">
      <c r="A32" s="783" t="s">
        <v>136</v>
      </c>
      <c r="B32" s="547" t="s">
        <v>137</v>
      </c>
      <c r="C32" s="20">
        <f>第２号様式の２!D36</f>
        <v>0</v>
      </c>
      <c r="D32" s="20">
        <f>第２号様式の２!G36</f>
        <v>0</v>
      </c>
      <c r="E32" s="20">
        <f>第２号様式の２!J36</f>
        <v>0</v>
      </c>
      <c r="F32" s="20">
        <f>第２号様式の２!N36</f>
        <v>0</v>
      </c>
      <c r="G32" s="268" t="e">
        <f>C32/総括表!E24*総括表!O24</f>
        <v>#DIV/0!</v>
      </c>
      <c r="H32" s="269" t="e">
        <f>D32/総括表!E26*総括表!O26</f>
        <v>#DIV/0!</v>
      </c>
      <c r="I32" s="269" t="e">
        <f>E32/総括表!E28*総括表!O28</f>
        <v>#DIV/0!</v>
      </c>
      <c r="J32" s="270" t="e">
        <f>F32/総括表!E30*総括表!O30</f>
        <v>#DIV/0!</v>
      </c>
      <c r="K32" s="255"/>
    </row>
    <row r="33" spans="1:11" ht="18.75" customHeight="1" x14ac:dyDescent="0.2">
      <c r="A33" s="784"/>
      <c r="B33" s="246" t="s">
        <v>138</v>
      </c>
      <c r="C33" s="20"/>
      <c r="D33" s="20"/>
      <c r="E33" s="20"/>
      <c r="F33" s="20"/>
      <c r="G33" s="268" t="s">
        <v>80</v>
      </c>
      <c r="H33" s="269"/>
      <c r="I33" s="269" t="s">
        <v>80</v>
      </c>
      <c r="J33" s="270" t="s">
        <v>80</v>
      </c>
      <c r="K33" s="255"/>
    </row>
    <row r="34" spans="1:11" ht="18.75" customHeight="1" x14ac:dyDescent="0.2">
      <c r="A34" s="785"/>
      <c r="B34" s="246" t="s">
        <v>139</v>
      </c>
      <c r="C34" s="20"/>
      <c r="D34" s="20"/>
      <c r="E34" s="20"/>
      <c r="F34" s="20"/>
      <c r="G34" s="268" t="s">
        <v>80</v>
      </c>
      <c r="H34" s="269"/>
      <c r="I34" s="269" t="s">
        <v>80</v>
      </c>
      <c r="J34" s="270" t="s">
        <v>80</v>
      </c>
      <c r="K34" s="255"/>
    </row>
    <row r="35" spans="1:11" ht="18.75" customHeight="1" x14ac:dyDescent="0.2">
      <c r="A35" s="783" t="s">
        <v>140</v>
      </c>
      <c r="B35" s="246" t="s">
        <v>141</v>
      </c>
      <c r="C35" s="20"/>
      <c r="D35" s="20"/>
      <c r="E35" s="20"/>
      <c r="F35" s="20"/>
      <c r="G35" s="268" t="s">
        <v>80</v>
      </c>
      <c r="H35" s="269"/>
      <c r="I35" s="269" t="s">
        <v>80</v>
      </c>
      <c r="J35" s="270" t="s">
        <v>80</v>
      </c>
      <c r="K35" s="255"/>
    </row>
    <row r="36" spans="1:11" ht="18.75" customHeight="1" x14ac:dyDescent="0.2">
      <c r="A36" s="784"/>
      <c r="B36" s="246" t="s">
        <v>142</v>
      </c>
      <c r="C36" s="20"/>
      <c r="D36" s="20"/>
      <c r="E36" s="20"/>
      <c r="F36" s="20"/>
      <c r="G36" s="268" t="s">
        <v>80</v>
      </c>
      <c r="H36" s="269"/>
      <c r="I36" s="269" t="s">
        <v>80</v>
      </c>
      <c r="J36" s="270" t="s">
        <v>80</v>
      </c>
      <c r="K36" s="255"/>
    </row>
    <row r="37" spans="1:11" ht="18.75" customHeight="1" x14ac:dyDescent="0.2">
      <c r="A37" s="784"/>
      <c r="B37" s="246" t="s">
        <v>143</v>
      </c>
      <c r="C37" s="20"/>
      <c r="D37" s="20"/>
      <c r="E37" s="20"/>
      <c r="F37" s="20"/>
      <c r="G37" s="268" t="s">
        <v>80</v>
      </c>
      <c r="H37" s="269"/>
      <c r="I37" s="269" t="s">
        <v>80</v>
      </c>
      <c r="J37" s="270" t="s">
        <v>80</v>
      </c>
      <c r="K37" s="255"/>
    </row>
    <row r="38" spans="1:11" ht="18.75" customHeight="1" x14ac:dyDescent="0.2">
      <c r="A38" s="784"/>
      <c r="B38" s="246" t="s">
        <v>144</v>
      </c>
      <c r="C38" s="20"/>
      <c r="D38" s="20"/>
      <c r="E38" s="20"/>
      <c r="F38" s="20"/>
      <c r="G38" s="268" t="s">
        <v>80</v>
      </c>
      <c r="H38" s="269"/>
      <c r="I38" s="269" t="s">
        <v>80</v>
      </c>
      <c r="J38" s="270" t="s">
        <v>80</v>
      </c>
      <c r="K38" s="255"/>
    </row>
    <row r="39" spans="1:11" ht="18.75" customHeight="1" x14ac:dyDescent="0.2">
      <c r="A39" s="784"/>
      <c r="B39" s="246" t="s">
        <v>145</v>
      </c>
      <c r="C39" s="20"/>
      <c r="D39" s="20"/>
      <c r="E39" s="20"/>
      <c r="F39" s="20"/>
      <c r="G39" s="268" t="s">
        <v>80</v>
      </c>
      <c r="H39" s="269"/>
      <c r="I39" s="269" t="s">
        <v>80</v>
      </c>
      <c r="J39" s="270" t="s">
        <v>80</v>
      </c>
      <c r="K39" s="255"/>
    </row>
    <row r="40" spans="1:11" ht="18.75" customHeight="1" x14ac:dyDescent="0.2">
      <c r="A40" s="784"/>
      <c r="B40" s="246" t="s">
        <v>146</v>
      </c>
      <c r="C40" s="20"/>
      <c r="D40" s="20"/>
      <c r="E40" s="20"/>
      <c r="F40" s="20"/>
      <c r="G40" s="268" t="s">
        <v>80</v>
      </c>
      <c r="H40" s="269"/>
      <c r="I40" s="269" t="s">
        <v>80</v>
      </c>
      <c r="J40" s="270" t="s">
        <v>80</v>
      </c>
      <c r="K40" s="255"/>
    </row>
    <row r="41" spans="1:11" ht="18.75" customHeight="1" x14ac:dyDescent="0.2">
      <c r="A41" s="784"/>
      <c r="B41" s="246" t="s">
        <v>147</v>
      </c>
      <c r="C41" s="20"/>
      <c r="D41" s="20"/>
      <c r="E41" s="20"/>
      <c r="F41" s="20"/>
      <c r="G41" s="268" t="s">
        <v>80</v>
      </c>
      <c r="H41" s="269"/>
      <c r="I41" s="269" t="s">
        <v>80</v>
      </c>
      <c r="J41" s="270" t="s">
        <v>80</v>
      </c>
      <c r="K41" s="255"/>
    </row>
    <row r="42" spans="1:11" ht="18.75" customHeight="1" x14ac:dyDescent="0.2">
      <c r="A42" s="784"/>
      <c r="B42" s="246" t="s">
        <v>148</v>
      </c>
      <c r="C42" s="20"/>
      <c r="D42" s="20"/>
      <c r="E42" s="20"/>
      <c r="F42" s="20"/>
      <c r="G42" s="268" t="s">
        <v>80</v>
      </c>
      <c r="H42" s="269"/>
      <c r="I42" s="269" t="s">
        <v>80</v>
      </c>
      <c r="J42" s="270" t="s">
        <v>80</v>
      </c>
      <c r="K42" s="255"/>
    </row>
    <row r="43" spans="1:11" ht="18.75" customHeight="1" x14ac:dyDescent="0.2">
      <c r="A43" s="784"/>
      <c r="B43" s="246" t="s">
        <v>149</v>
      </c>
      <c r="C43" s="20"/>
      <c r="D43" s="20"/>
      <c r="E43" s="20"/>
      <c r="F43" s="20"/>
      <c r="G43" s="268" t="s">
        <v>80</v>
      </c>
      <c r="H43" s="269"/>
      <c r="I43" s="269" t="s">
        <v>80</v>
      </c>
      <c r="J43" s="270" t="s">
        <v>80</v>
      </c>
      <c r="K43" s="255"/>
    </row>
    <row r="44" spans="1:11" ht="18.75" customHeight="1" x14ac:dyDescent="0.2">
      <c r="A44" s="785"/>
      <c r="B44" s="246" t="s">
        <v>150</v>
      </c>
      <c r="C44" s="20"/>
      <c r="D44" s="20"/>
      <c r="E44" s="20"/>
      <c r="F44" s="20"/>
      <c r="G44" s="268" t="s">
        <v>80</v>
      </c>
      <c r="H44" s="269"/>
      <c r="I44" s="269" t="s">
        <v>80</v>
      </c>
      <c r="J44" s="270" t="s">
        <v>80</v>
      </c>
      <c r="K44" s="255"/>
    </row>
    <row r="45" spans="1:11" ht="23.25" customHeight="1" x14ac:dyDescent="0.2">
      <c r="A45" s="247" t="s">
        <v>151</v>
      </c>
      <c r="B45" s="248"/>
      <c r="C45" s="20"/>
      <c r="D45" s="20"/>
      <c r="E45" s="20"/>
      <c r="F45" s="20"/>
      <c r="G45" s="268" t="s">
        <v>80</v>
      </c>
      <c r="H45" s="269"/>
      <c r="I45" s="269" t="s">
        <v>80</v>
      </c>
      <c r="J45" s="270" t="s">
        <v>80</v>
      </c>
      <c r="K45" s="255"/>
    </row>
    <row r="46" spans="1:11" x14ac:dyDescent="0.2">
      <c r="A46" s="271"/>
      <c r="B46" s="272"/>
      <c r="C46" s="207" t="s">
        <v>105</v>
      </c>
      <c r="D46" s="208" t="s">
        <v>1</v>
      </c>
      <c r="E46" s="208" t="s">
        <v>403</v>
      </c>
      <c r="F46" s="208" t="s">
        <v>407</v>
      </c>
      <c r="G46" s="483" t="s">
        <v>408</v>
      </c>
      <c r="H46" s="477" t="s">
        <v>404</v>
      </c>
      <c r="I46" s="209" t="s">
        <v>405</v>
      </c>
      <c r="J46" s="210" t="s">
        <v>406</v>
      </c>
      <c r="K46" s="255"/>
    </row>
    <row r="47" spans="1:11" ht="13.8" thickBot="1" x14ac:dyDescent="0.25">
      <c r="A47" s="273" t="s">
        <v>88</v>
      </c>
      <c r="B47" s="274" t="s">
        <v>111</v>
      </c>
      <c r="C47" s="16">
        <f>SUM(C12:C45)</f>
        <v>0</v>
      </c>
      <c r="D47" s="16">
        <f>SUM(D12:D45)</f>
        <v>0</v>
      </c>
      <c r="E47" s="16">
        <f>SUM(E12:E45)</f>
        <v>0</v>
      </c>
      <c r="F47" s="184">
        <f>SUM(F12:F45)</f>
        <v>0</v>
      </c>
      <c r="G47" s="482" t="e">
        <f>SUM(G12:G45)</f>
        <v>#DIV/0!</v>
      </c>
      <c r="H47" s="203" t="e">
        <f>SUM(H12:H46)</f>
        <v>#DIV/0!</v>
      </c>
      <c r="I47" s="478" t="e">
        <f>SUM(I12:I45)</f>
        <v>#DIV/0!</v>
      </c>
      <c r="J47" s="211" t="e">
        <f>SUM(J12:J45)</f>
        <v>#DIV/0!</v>
      </c>
      <c r="K47" s="255"/>
    </row>
    <row r="48" spans="1:11" x14ac:dyDescent="0.2">
      <c r="A48" s="253" t="s">
        <v>427</v>
      </c>
      <c r="B48" s="255"/>
      <c r="C48" s="255"/>
      <c r="D48" s="255"/>
      <c r="E48" s="255"/>
      <c r="F48" s="255"/>
      <c r="G48" s="255"/>
      <c r="H48" s="255"/>
      <c r="I48" s="255"/>
      <c r="J48" s="255"/>
      <c r="K48" s="255"/>
    </row>
  </sheetData>
  <mergeCells count="17">
    <mergeCell ref="A35:A44"/>
    <mergeCell ref="B6:E6"/>
    <mergeCell ref="C9:F10"/>
    <mergeCell ref="A12:A15"/>
    <mergeCell ref="A16:A19"/>
    <mergeCell ref="A20:A26"/>
    <mergeCell ref="A27:A31"/>
    <mergeCell ref="A2:B2"/>
    <mergeCell ref="G2:J2"/>
    <mergeCell ref="A3:J3"/>
    <mergeCell ref="A4:J4"/>
    <mergeCell ref="A32:A34"/>
    <mergeCell ref="G10:J10"/>
    <mergeCell ref="G9:J9"/>
    <mergeCell ref="A9:A11"/>
    <mergeCell ref="B9:B11"/>
    <mergeCell ref="B5:E5"/>
  </mergeCells>
  <phoneticPr fontId="3"/>
  <pageMargins left="1.1023622047244095" right="0.35433070866141736" top="0.43307086614173229" bottom="0.31496062992125984" header="0.51181102362204722" footer="0.51181102362204722"/>
  <pageSetup paperSize="9" scale="92" orientation="portrait" r:id="rId1"/>
  <headerFooter alignWithMargins="0"/>
  <rowBreaks count="1" manualBreakCount="1">
    <brk id="48"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8"/>
  <sheetViews>
    <sheetView view="pageBreakPreview" topLeftCell="A19" zoomScaleNormal="100" zoomScaleSheetLayoutView="100" workbookViewId="0">
      <selection activeCell="A2" sqref="A2:B2"/>
    </sheetView>
  </sheetViews>
  <sheetFormatPr defaultColWidth="9" defaultRowHeight="13.2" x14ac:dyDescent="0.2"/>
  <cols>
    <col min="1" max="2" width="8.33203125" style="232" customWidth="1"/>
    <col min="3" max="12" width="6.77734375" style="232" customWidth="1"/>
    <col min="13" max="16384" width="9" style="232"/>
  </cols>
  <sheetData>
    <row r="1" spans="1:13" ht="21" x14ac:dyDescent="0.25">
      <c r="A1" s="275" t="s">
        <v>497</v>
      </c>
      <c r="B1" s="275"/>
      <c r="C1" s="276"/>
      <c r="D1" s="276"/>
      <c r="E1" s="276"/>
      <c r="F1" s="276"/>
      <c r="G1" s="276"/>
      <c r="H1" s="277"/>
      <c r="I1" s="277"/>
      <c r="J1" s="277"/>
      <c r="K1" s="277"/>
      <c r="L1" s="277"/>
      <c r="M1" s="277"/>
    </row>
    <row r="2" spans="1:13" x14ac:dyDescent="0.2">
      <c r="A2" s="828"/>
      <c r="B2" s="828"/>
      <c r="C2" s="278"/>
      <c r="D2" s="278"/>
      <c r="E2" s="278"/>
      <c r="F2" s="278"/>
      <c r="G2" s="278"/>
      <c r="H2" s="847"/>
      <c r="I2" s="847"/>
      <c r="J2" s="847"/>
      <c r="K2" s="847"/>
      <c r="L2" s="847"/>
      <c r="M2" s="277"/>
    </row>
    <row r="3" spans="1:13" ht="27" customHeight="1" x14ac:dyDescent="0.2">
      <c r="A3" s="848" t="s">
        <v>22</v>
      </c>
      <c r="B3" s="848"/>
      <c r="C3" s="848"/>
      <c r="D3" s="848"/>
      <c r="E3" s="848"/>
      <c r="F3" s="848"/>
      <c r="G3" s="848"/>
      <c r="H3" s="849"/>
      <c r="I3" s="849"/>
      <c r="J3" s="849"/>
      <c r="K3" s="849"/>
      <c r="L3" s="849"/>
      <c r="M3" s="279"/>
    </row>
    <row r="4" spans="1:13" ht="27" customHeight="1" thickBot="1" x14ac:dyDescent="0.25">
      <c r="A4" s="850" t="s">
        <v>459</v>
      </c>
      <c r="B4" s="851"/>
      <c r="C4" s="851"/>
      <c r="D4" s="851"/>
      <c r="E4" s="851"/>
      <c r="F4" s="851"/>
      <c r="G4" s="851"/>
      <c r="H4" s="852"/>
      <c r="I4" s="852"/>
      <c r="J4" s="852"/>
      <c r="K4" s="852"/>
      <c r="L4" s="852"/>
      <c r="M4" s="277"/>
    </row>
    <row r="5" spans="1:13" ht="27" customHeight="1" x14ac:dyDescent="0.2">
      <c r="A5" s="212" t="s">
        <v>20</v>
      </c>
      <c r="B5" s="835"/>
      <c r="C5" s="836"/>
      <c r="D5" s="836"/>
      <c r="E5" s="837"/>
      <c r="F5" s="853" t="s">
        <v>24</v>
      </c>
      <c r="G5" s="854"/>
      <c r="H5" s="841"/>
      <c r="I5" s="836"/>
      <c r="J5" s="836"/>
      <c r="K5" s="836"/>
      <c r="L5" s="837"/>
      <c r="M5" s="277"/>
    </row>
    <row r="6" spans="1:13" ht="27" customHeight="1" thickBot="1" x14ac:dyDescent="0.25">
      <c r="A6" s="213" t="s">
        <v>21</v>
      </c>
      <c r="B6" s="838"/>
      <c r="C6" s="839"/>
      <c r="D6" s="839"/>
      <c r="E6" s="840"/>
      <c r="F6" s="860" t="s">
        <v>25</v>
      </c>
      <c r="G6" s="861"/>
      <c r="H6" s="846"/>
      <c r="I6" s="839"/>
      <c r="J6" s="839"/>
      <c r="K6" s="839"/>
      <c r="L6" s="840"/>
      <c r="M6" s="277"/>
    </row>
    <row r="7" spans="1:13" ht="16.2" x14ac:dyDescent="0.2">
      <c r="A7" s="280"/>
      <c r="B7" s="281"/>
      <c r="C7" s="281"/>
      <c r="D7" s="281"/>
      <c r="E7" s="281"/>
      <c r="F7" s="281"/>
      <c r="G7" s="281"/>
      <c r="H7" s="277"/>
      <c r="I7" s="277"/>
      <c r="J7" s="277"/>
      <c r="K7" s="277"/>
      <c r="L7" s="282"/>
      <c r="M7" s="277"/>
    </row>
    <row r="8" spans="1:13" ht="15" customHeight="1" thickBot="1" x14ac:dyDescent="0.25">
      <c r="A8" s="277"/>
      <c r="B8" s="277"/>
      <c r="C8" s="277"/>
      <c r="D8" s="277"/>
      <c r="E8" s="277"/>
      <c r="F8" s="277"/>
      <c r="G8" s="277"/>
      <c r="H8" s="277"/>
      <c r="I8" s="277"/>
      <c r="J8" s="277"/>
      <c r="K8" s="277"/>
      <c r="L8" s="282" t="s">
        <v>26</v>
      </c>
      <c r="M8" s="277"/>
    </row>
    <row r="9" spans="1:13" ht="15" customHeight="1" x14ac:dyDescent="0.2">
      <c r="A9" s="862" t="s">
        <v>82</v>
      </c>
      <c r="B9" s="865" t="s">
        <v>96</v>
      </c>
      <c r="C9" s="829" t="s">
        <v>84</v>
      </c>
      <c r="D9" s="830"/>
      <c r="E9" s="830"/>
      <c r="F9" s="830"/>
      <c r="G9" s="831"/>
      <c r="H9" s="855" t="s">
        <v>97</v>
      </c>
      <c r="I9" s="856"/>
      <c r="J9" s="857"/>
      <c r="K9" s="858"/>
      <c r="L9" s="859"/>
      <c r="M9" s="277"/>
    </row>
    <row r="10" spans="1:13" ht="15" customHeight="1" x14ac:dyDescent="0.2">
      <c r="A10" s="863"/>
      <c r="B10" s="866"/>
      <c r="C10" s="832"/>
      <c r="D10" s="833"/>
      <c r="E10" s="833"/>
      <c r="F10" s="833"/>
      <c r="G10" s="834"/>
      <c r="H10" s="842" t="s">
        <v>451</v>
      </c>
      <c r="I10" s="843"/>
      <c r="J10" s="844"/>
      <c r="K10" s="844"/>
      <c r="L10" s="845"/>
      <c r="M10" s="277"/>
    </row>
    <row r="11" spans="1:13" ht="34.5" customHeight="1" x14ac:dyDescent="0.2">
      <c r="A11" s="864"/>
      <c r="B11" s="866"/>
      <c r="C11" s="548" t="s">
        <v>477</v>
      </c>
      <c r="D11" s="549" t="s">
        <v>468</v>
      </c>
      <c r="E11" s="548" t="s">
        <v>478</v>
      </c>
      <c r="F11" s="548" t="s">
        <v>469</v>
      </c>
      <c r="G11" s="518" t="s">
        <v>458</v>
      </c>
      <c r="H11" s="550" t="s">
        <v>479</v>
      </c>
      <c r="I11" s="548" t="s">
        <v>470</v>
      </c>
      <c r="J11" s="548" t="s">
        <v>480</v>
      </c>
      <c r="K11" s="548" t="s">
        <v>471</v>
      </c>
      <c r="L11" s="508" t="s">
        <v>449</v>
      </c>
      <c r="M11" s="277"/>
    </row>
    <row r="12" spans="1:13" ht="18.75" customHeight="1" x14ac:dyDescent="0.2">
      <c r="A12" s="870" t="s">
        <v>112</v>
      </c>
      <c r="B12" s="498" t="s">
        <v>113</v>
      </c>
      <c r="C12" s="20"/>
      <c r="D12" s="20"/>
      <c r="E12" s="20"/>
      <c r="F12" s="20"/>
      <c r="G12" s="20"/>
      <c r="H12" s="552" t="s">
        <v>80</v>
      </c>
      <c r="I12" s="553"/>
      <c r="J12" s="553" t="s">
        <v>80</v>
      </c>
      <c r="K12" s="553"/>
      <c r="L12" s="554" t="s">
        <v>80</v>
      </c>
      <c r="M12" s="277"/>
    </row>
    <row r="13" spans="1:13" ht="18.75" customHeight="1" x14ac:dyDescent="0.2">
      <c r="A13" s="871"/>
      <c r="B13" s="498" t="s">
        <v>114</v>
      </c>
      <c r="C13" s="20"/>
      <c r="D13" s="20"/>
      <c r="E13" s="20"/>
      <c r="F13" s="20"/>
      <c r="G13" s="20"/>
      <c r="H13" s="552" t="s">
        <v>80</v>
      </c>
      <c r="I13" s="553"/>
      <c r="J13" s="553" t="s">
        <v>80</v>
      </c>
      <c r="K13" s="553"/>
      <c r="L13" s="554" t="s">
        <v>80</v>
      </c>
      <c r="M13" s="277"/>
    </row>
    <row r="14" spans="1:13" ht="18.75" customHeight="1" x14ac:dyDescent="0.2">
      <c r="A14" s="871"/>
      <c r="B14" s="498" t="s">
        <v>115</v>
      </c>
      <c r="C14" s="368"/>
      <c r="D14" s="368"/>
      <c r="E14" s="20"/>
      <c r="F14" s="20"/>
      <c r="G14" s="20"/>
      <c r="H14" s="552" t="s">
        <v>80</v>
      </c>
      <c r="I14" s="553"/>
      <c r="J14" s="553" t="s">
        <v>80</v>
      </c>
      <c r="K14" s="553"/>
      <c r="L14" s="554" t="s">
        <v>80</v>
      </c>
      <c r="M14" s="277"/>
    </row>
    <row r="15" spans="1:13" ht="18.75" customHeight="1" x14ac:dyDescent="0.2">
      <c r="A15" s="872"/>
      <c r="B15" s="498" t="s">
        <v>116</v>
      </c>
      <c r="C15" s="20"/>
      <c r="D15" s="20"/>
      <c r="E15" s="20"/>
      <c r="F15" s="20"/>
      <c r="G15" s="20"/>
      <c r="H15" s="552" t="s">
        <v>80</v>
      </c>
      <c r="I15" s="553"/>
      <c r="J15" s="553" t="s">
        <v>80</v>
      </c>
      <c r="K15" s="553"/>
      <c r="L15" s="554" t="s">
        <v>80</v>
      </c>
      <c r="M15" s="277"/>
    </row>
    <row r="16" spans="1:13" ht="18.75" customHeight="1" x14ac:dyDescent="0.2">
      <c r="A16" s="867" t="s">
        <v>117</v>
      </c>
      <c r="B16" s="498" t="s">
        <v>118</v>
      </c>
      <c r="C16" s="20"/>
      <c r="D16" s="20"/>
      <c r="E16" s="20"/>
      <c r="F16" s="20"/>
      <c r="G16" s="20"/>
      <c r="H16" s="552" t="s">
        <v>80</v>
      </c>
      <c r="I16" s="553"/>
      <c r="J16" s="553" t="s">
        <v>80</v>
      </c>
      <c r="K16" s="553"/>
      <c r="L16" s="554" t="s">
        <v>80</v>
      </c>
      <c r="M16" s="277"/>
    </row>
    <row r="17" spans="1:13" ht="18.75" customHeight="1" x14ac:dyDescent="0.2">
      <c r="A17" s="868"/>
      <c r="B17" s="498" t="s">
        <v>119</v>
      </c>
      <c r="C17" s="20"/>
      <c r="D17" s="20"/>
      <c r="E17" s="20"/>
      <c r="F17" s="20"/>
      <c r="G17" s="20"/>
      <c r="H17" s="552" t="s">
        <v>80</v>
      </c>
      <c r="I17" s="553"/>
      <c r="J17" s="553" t="s">
        <v>80</v>
      </c>
      <c r="K17" s="553"/>
      <c r="L17" s="554" t="s">
        <v>80</v>
      </c>
      <c r="M17" s="277"/>
    </row>
    <row r="18" spans="1:13" ht="18.75" customHeight="1" x14ac:dyDescent="0.2">
      <c r="A18" s="868"/>
      <c r="B18" s="498" t="s">
        <v>120</v>
      </c>
      <c r="C18" s="20"/>
      <c r="D18" s="20"/>
      <c r="E18" s="20"/>
      <c r="F18" s="20"/>
      <c r="G18" s="20"/>
      <c r="H18" s="552" t="s">
        <v>80</v>
      </c>
      <c r="I18" s="553"/>
      <c r="J18" s="553" t="s">
        <v>80</v>
      </c>
      <c r="K18" s="553"/>
      <c r="L18" s="554" t="s">
        <v>80</v>
      </c>
      <c r="M18" s="277"/>
    </row>
    <row r="19" spans="1:13" ht="18.75" customHeight="1" x14ac:dyDescent="0.2">
      <c r="A19" s="869"/>
      <c r="B19" s="498" t="s">
        <v>121</v>
      </c>
      <c r="C19" s="20"/>
      <c r="D19" s="20"/>
      <c r="E19" s="20"/>
      <c r="F19" s="20"/>
      <c r="G19" s="20"/>
      <c r="H19" s="552" t="s">
        <v>80</v>
      </c>
      <c r="I19" s="553"/>
      <c r="J19" s="553" t="s">
        <v>80</v>
      </c>
      <c r="K19" s="553"/>
      <c r="L19" s="554" t="s">
        <v>80</v>
      </c>
      <c r="M19" s="277"/>
    </row>
    <row r="20" spans="1:13" ht="18.75" customHeight="1" x14ac:dyDescent="0.2">
      <c r="A20" s="867" t="s">
        <v>122</v>
      </c>
      <c r="B20" s="498" t="s">
        <v>123</v>
      </c>
      <c r="C20" s="20"/>
      <c r="D20" s="20"/>
      <c r="E20" s="20"/>
      <c r="F20" s="20"/>
      <c r="G20" s="20"/>
      <c r="H20" s="552" t="s">
        <v>80</v>
      </c>
      <c r="I20" s="553"/>
      <c r="J20" s="553" t="s">
        <v>80</v>
      </c>
      <c r="K20" s="553"/>
      <c r="L20" s="554" t="s">
        <v>80</v>
      </c>
      <c r="M20" s="277"/>
    </row>
    <row r="21" spans="1:13" ht="18.75" customHeight="1" x14ac:dyDescent="0.2">
      <c r="A21" s="868"/>
      <c r="B21" s="498" t="s">
        <v>124</v>
      </c>
      <c r="C21" s="20"/>
      <c r="D21" s="20"/>
      <c r="E21" s="20"/>
      <c r="F21" s="20"/>
      <c r="G21" s="20"/>
      <c r="H21" s="552" t="s">
        <v>80</v>
      </c>
      <c r="I21" s="553"/>
      <c r="J21" s="553" t="s">
        <v>80</v>
      </c>
      <c r="K21" s="553"/>
      <c r="L21" s="554" t="s">
        <v>80</v>
      </c>
      <c r="M21" s="277"/>
    </row>
    <row r="22" spans="1:13" ht="18.75" customHeight="1" x14ac:dyDescent="0.2">
      <c r="A22" s="868"/>
      <c r="B22" s="498" t="s">
        <v>125</v>
      </c>
      <c r="C22" s="368"/>
      <c r="D22" s="368"/>
      <c r="E22" s="20"/>
      <c r="F22" s="20"/>
      <c r="G22" s="20"/>
      <c r="H22" s="552" t="s">
        <v>80</v>
      </c>
      <c r="I22" s="553"/>
      <c r="J22" s="553" t="s">
        <v>80</v>
      </c>
      <c r="K22" s="553"/>
      <c r="L22" s="554" t="s">
        <v>80</v>
      </c>
      <c r="M22" s="277"/>
    </row>
    <row r="23" spans="1:13" ht="18.75" customHeight="1" x14ac:dyDescent="0.2">
      <c r="A23" s="868"/>
      <c r="B23" s="498" t="s">
        <v>126</v>
      </c>
      <c r="C23" s="20"/>
      <c r="D23" s="20"/>
      <c r="E23" s="20"/>
      <c r="F23" s="20"/>
      <c r="G23" s="20"/>
      <c r="H23" s="552" t="s">
        <v>80</v>
      </c>
      <c r="I23" s="553"/>
      <c r="J23" s="553" t="s">
        <v>80</v>
      </c>
      <c r="K23" s="553"/>
      <c r="L23" s="554" t="s">
        <v>80</v>
      </c>
      <c r="M23" s="277"/>
    </row>
    <row r="24" spans="1:13" ht="18.75" customHeight="1" x14ac:dyDescent="0.2">
      <c r="A24" s="868"/>
      <c r="B24" s="498" t="s">
        <v>127</v>
      </c>
      <c r="C24" s="20"/>
      <c r="D24" s="20"/>
      <c r="E24" s="20"/>
      <c r="F24" s="20"/>
      <c r="G24" s="20"/>
      <c r="H24" s="552" t="s">
        <v>80</v>
      </c>
      <c r="I24" s="553"/>
      <c r="J24" s="553" t="s">
        <v>80</v>
      </c>
      <c r="K24" s="553"/>
      <c r="L24" s="554" t="s">
        <v>80</v>
      </c>
      <c r="M24" s="277"/>
    </row>
    <row r="25" spans="1:13" ht="18.75" customHeight="1" x14ac:dyDescent="0.2">
      <c r="A25" s="868"/>
      <c r="B25" s="498" t="s">
        <v>128</v>
      </c>
      <c r="C25" s="20"/>
      <c r="D25" s="20"/>
      <c r="E25" s="20"/>
      <c r="F25" s="20"/>
      <c r="G25" s="20"/>
      <c r="H25" s="552" t="s">
        <v>80</v>
      </c>
      <c r="I25" s="553"/>
      <c r="J25" s="553" t="s">
        <v>80</v>
      </c>
      <c r="K25" s="553"/>
      <c r="L25" s="554" t="s">
        <v>80</v>
      </c>
      <c r="M25" s="277"/>
    </row>
    <row r="26" spans="1:13" ht="18.75" customHeight="1" x14ac:dyDescent="0.2">
      <c r="A26" s="869"/>
      <c r="B26" s="498" t="s">
        <v>129</v>
      </c>
      <c r="C26" s="20"/>
      <c r="D26" s="20"/>
      <c r="E26" s="20"/>
      <c r="F26" s="20"/>
      <c r="G26" s="20"/>
      <c r="H26" s="552" t="s">
        <v>80</v>
      </c>
      <c r="I26" s="553"/>
      <c r="J26" s="553" t="s">
        <v>80</v>
      </c>
      <c r="K26" s="553"/>
      <c r="L26" s="554" t="s">
        <v>80</v>
      </c>
      <c r="M26" s="277"/>
    </row>
    <row r="27" spans="1:13" ht="18.75" customHeight="1" x14ac:dyDescent="0.2">
      <c r="A27" s="867" t="s">
        <v>130</v>
      </c>
      <c r="B27" s="498" t="s">
        <v>131</v>
      </c>
      <c r="C27" s="20"/>
      <c r="D27" s="20"/>
      <c r="E27" s="20"/>
      <c r="F27" s="20"/>
      <c r="G27" s="20"/>
      <c r="H27" s="552" t="s">
        <v>80</v>
      </c>
      <c r="I27" s="553"/>
      <c r="J27" s="553" t="s">
        <v>80</v>
      </c>
      <c r="K27" s="553"/>
      <c r="L27" s="554" t="s">
        <v>80</v>
      </c>
      <c r="M27" s="277"/>
    </row>
    <row r="28" spans="1:13" ht="18.75" customHeight="1" x14ac:dyDescent="0.2">
      <c r="A28" s="868"/>
      <c r="B28" s="498" t="s">
        <v>132</v>
      </c>
      <c r="C28" s="20"/>
      <c r="D28" s="20"/>
      <c r="E28" s="20"/>
      <c r="F28" s="20"/>
      <c r="G28" s="20"/>
      <c r="H28" s="552" t="s">
        <v>80</v>
      </c>
      <c r="I28" s="553"/>
      <c r="J28" s="553" t="s">
        <v>80</v>
      </c>
      <c r="K28" s="553"/>
      <c r="L28" s="554" t="s">
        <v>80</v>
      </c>
      <c r="M28" s="277"/>
    </row>
    <row r="29" spans="1:13" ht="18.75" customHeight="1" x14ac:dyDescent="0.2">
      <c r="A29" s="868"/>
      <c r="B29" s="498" t="s">
        <v>133</v>
      </c>
      <c r="C29" s="20"/>
      <c r="D29" s="20"/>
      <c r="E29" s="20"/>
      <c r="F29" s="20"/>
      <c r="G29" s="20"/>
      <c r="H29" s="552" t="s">
        <v>80</v>
      </c>
      <c r="I29" s="553"/>
      <c r="J29" s="553" t="s">
        <v>80</v>
      </c>
      <c r="K29" s="553"/>
      <c r="L29" s="554" t="s">
        <v>80</v>
      </c>
      <c r="M29" s="277"/>
    </row>
    <row r="30" spans="1:13" ht="18.75" customHeight="1" x14ac:dyDescent="0.2">
      <c r="A30" s="868"/>
      <c r="B30" s="498" t="s">
        <v>134</v>
      </c>
      <c r="C30" s="20"/>
      <c r="D30" s="20"/>
      <c r="E30" s="20"/>
      <c r="F30" s="20"/>
      <c r="G30" s="20"/>
      <c r="H30" s="552" t="s">
        <v>80</v>
      </c>
      <c r="I30" s="553"/>
      <c r="J30" s="553" t="s">
        <v>80</v>
      </c>
      <c r="K30" s="553"/>
      <c r="L30" s="554" t="s">
        <v>80</v>
      </c>
      <c r="M30" s="277"/>
    </row>
    <row r="31" spans="1:13" ht="18.75" customHeight="1" x14ac:dyDescent="0.2">
      <c r="A31" s="869"/>
      <c r="B31" s="498" t="s">
        <v>135</v>
      </c>
      <c r="C31" s="20"/>
      <c r="D31" s="20"/>
      <c r="E31" s="20"/>
      <c r="F31" s="20"/>
      <c r="G31" s="20"/>
      <c r="H31" s="552" t="s">
        <v>80</v>
      </c>
      <c r="I31" s="553"/>
      <c r="J31" s="553" t="s">
        <v>80</v>
      </c>
      <c r="K31" s="553"/>
      <c r="L31" s="554" t="s">
        <v>80</v>
      </c>
      <c r="M31" s="277"/>
    </row>
    <row r="32" spans="1:13" ht="18.75" customHeight="1" x14ac:dyDescent="0.2">
      <c r="A32" s="867" t="s">
        <v>136</v>
      </c>
      <c r="B32" s="551" t="s">
        <v>137</v>
      </c>
      <c r="C32" s="20">
        <f>第２号様式の３!D32</f>
        <v>0</v>
      </c>
      <c r="D32" s="20">
        <f>第２号様式の３!E32</f>
        <v>0</v>
      </c>
      <c r="E32" s="20">
        <f>第２号様式の３!J32</f>
        <v>0</v>
      </c>
      <c r="F32" s="20">
        <f>第２号様式の３!K32</f>
        <v>0</v>
      </c>
      <c r="G32" s="20">
        <f>第２号様式の３!O32</f>
        <v>0</v>
      </c>
      <c r="H32" s="552" t="e">
        <f>C32/総括表!E32*総括表!O32</f>
        <v>#DIV/0!</v>
      </c>
      <c r="I32" s="553"/>
      <c r="J32" s="553" t="e">
        <f>E32/総括表!E34*総括表!O34</f>
        <v>#DIV/0!</v>
      </c>
      <c r="K32" s="553"/>
      <c r="L32" s="554" t="e">
        <f>G32/総括表!E36*総括表!O36</f>
        <v>#DIV/0!</v>
      </c>
      <c r="M32" s="277"/>
    </row>
    <row r="33" spans="1:13" ht="18.75" customHeight="1" x14ac:dyDescent="0.2">
      <c r="A33" s="868"/>
      <c r="B33" s="498" t="s">
        <v>138</v>
      </c>
      <c r="C33" s="20"/>
      <c r="D33" s="20"/>
      <c r="E33" s="20"/>
      <c r="F33" s="20"/>
      <c r="G33" s="20"/>
      <c r="H33" s="552" t="s">
        <v>80</v>
      </c>
      <c r="I33" s="553"/>
      <c r="J33" s="553" t="s">
        <v>80</v>
      </c>
      <c r="K33" s="553"/>
      <c r="L33" s="554" t="s">
        <v>80</v>
      </c>
      <c r="M33" s="277"/>
    </row>
    <row r="34" spans="1:13" ht="18.75" customHeight="1" x14ac:dyDescent="0.2">
      <c r="A34" s="869"/>
      <c r="B34" s="498" t="s">
        <v>139</v>
      </c>
      <c r="C34" s="20"/>
      <c r="D34" s="20"/>
      <c r="E34" s="20"/>
      <c r="F34" s="20"/>
      <c r="G34" s="20"/>
      <c r="H34" s="552" t="s">
        <v>80</v>
      </c>
      <c r="I34" s="553"/>
      <c r="J34" s="553" t="s">
        <v>80</v>
      </c>
      <c r="K34" s="553"/>
      <c r="L34" s="554" t="s">
        <v>80</v>
      </c>
      <c r="M34" s="277"/>
    </row>
    <row r="35" spans="1:13" ht="18.75" customHeight="1" x14ac:dyDescent="0.2">
      <c r="A35" s="867" t="s">
        <v>140</v>
      </c>
      <c r="B35" s="498" t="s">
        <v>141</v>
      </c>
      <c r="C35" s="20"/>
      <c r="D35" s="20"/>
      <c r="E35" s="20"/>
      <c r="F35" s="20"/>
      <c r="G35" s="20"/>
      <c r="H35" s="552" t="s">
        <v>80</v>
      </c>
      <c r="I35" s="553"/>
      <c r="J35" s="553" t="s">
        <v>80</v>
      </c>
      <c r="K35" s="553"/>
      <c r="L35" s="554" t="s">
        <v>80</v>
      </c>
      <c r="M35" s="277"/>
    </row>
    <row r="36" spans="1:13" ht="18.75" customHeight="1" x14ac:dyDescent="0.2">
      <c r="A36" s="868"/>
      <c r="B36" s="498" t="s">
        <v>142</v>
      </c>
      <c r="C36" s="20"/>
      <c r="D36" s="20"/>
      <c r="E36" s="20"/>
      <c r="F36" s="20"/>
      <c r="G36" s="20"/>
      <c r="H36" s="552" t="s">
        <v>80</v>
      </c>
      <c r="I36" s="553"/>
      <c r="J36" s="553" t="s">
        <v>80</v>
      </c>
      <c r="K36" s="553"/>
      <c r="L36" s="554" t="s">
        <v>80</v>
      </c>
      <c r="M36" s="277"/>
    </row>
    <row r="37" spans="1:13" ht="18.75" customHeight="1" x14ac:dyDescent="0.2">
      <c r="A37" s="868"/>
      <c r="B37" s="498" t="s">
        <v>143</v>
      </c>
      <c r="C37" s="20"/>
      <c r="D37" s="20"/>
      <c r="E37" s="20"/>
      <c r="F37" s="20"/>
      <c r="G37" s="20"/>
      <c r="H37" s="552" t="s">
        <v>80</v>
      </c>
      <c r="I37" s="553"/>
      <c r="J37" s="553" t="s">
        <v>80</v>
      </c>
      <c r="K37" s="553"/>
      <c r="L37" s="554" t="s">
        <v>80</v>
      </c>
      <c r="M37" s="277"/>
    </row>
    <row r="38" spans="1:13" ht="18.75" customHeight="1" x14ac:dyDescent="0.2">
      <c r="A38" s="868"/>
      <c r="B38" s="498" t="s">
        <v>144</v>
      </c>
      <c r="C38" s="20"/>
      <c r="D38" s="20"/>
      <c r="E38" s="20"/>
      <c r="F38" s="20"/>
      <c r="G38" s="20"/>
      <c r="H38" s="552" t="s">
        <v>80</v>
      </c>
      <c r="I38" s="553"/>
      <c r="J38" s="553" t="s">
        <v>80</v>
      </c>
      <c r="K38" s="553"/>
      <c r="L38" s="554" t="s">
        <v>80</v>
      </c>
      <c r="M38" s="277"/>
    </row>
    <row r="39" spans="1:13" ht="18.75" customHeight="1" x14ac:dyDescent="0.2">
      <c r="A39" s="868"/>
      <c r="B39" s="498" t="s">
        <v>145</v>
      </c>
      <c r="C39" s="20"/>
      <c r="D39" s="20"/>
      <c r="E39" s="20"/>
      <c r="F39" s="20"/>
      <c r="G39" s="20"/>
      <c r="H39" s="552" t="s">
        <v>80</v>
      </c>
      <c r="I39" s="553"/>
      <c r="J39" s="553" t="s">
        <v>80</v>
      </c>
      <c r="K39" s="553"/>
      <c r="L39" s="554" t="s">
        <v>80</v>
      </c>
      <c r="M39" s="277"/>
    </row>
    <row r="40" spans="1:13" ht="18.75" customHeight="1" x14ac:dyDescent="0.2">
      <c r="A40" s="868"/>
      <c r="B40" s="498" t="s">
        <v>146</v>
      </c>
      <c r="C40" s="20"/>
      <c r="D40" s="20"/>
      <c r="E40" s="20"/>
      <c r="F40" s="20"/>
      <c r="G40" s="20"/>
      <c r="H40" s="552" t="s">
        <v>80</v>
      </c>
      <c r="I40" s="553"/>
      <c r="J40" s="553" t="s">
        <v>80</v>
      </c>
      <c r="K40" s="553"/>
      <c r="L40" s="554" t="s">
        <v>80</v>
      </c>
      <c r="M40" s="277"/>
    </row>
    <row r="41" spans="1:13" ht="18.75" customHeight="1" x14ac:dyDescent="0.2">
      <c r="A41" s="868"/>
      <c r="B41" s="498" t="s">
        <v>147</v>
      </c>
      <c r="C41" s="20"/>
      <c r="D41" s="20"/>
      <c r="E41" s="20"/>
      <c r="F41" s="20"/>
      <c r="G41" s="20"/>
      <c r="H41" s="552" t="s">
        <v>80</v>
      </c>
      <c r="I41" s="553"/>
      <c r="J41" s="553" t="s">
        <v>80</v>
      </c>
      <c r="K41" s="553"/>
      <c r="L41" s="554" t="s">
        <v>80</v>
      </c>
      <c r="M41" s="277"/>
    </row>
    <row r="42" spans="1:13" ht="18.75" customHeight="1" x14ac:dyDescent="0.2">
      <c r="A42" s="868"/>
      <c r="B42" s="498" t="s">
        <v>148</v>
      </c>
      <c r="C42" s="20"/>
      <c r="D42" s="20"/>
      <c r="E42" s="20"/>
      <c r="F42" s="20"/>
      <c r="G42" s="20"/>
      <c r="H42" s="552" t="s">
        <v>80</v>
      </c>
      <c r="I42" s="553"/>
      <c r="J42" s="553" t="s">
        <v>80</v>
      </c>
      <c r="K42" s="553"/>
      <c r="L42" s="554" t="s">
        <v>80</v>
      </c>
      <c r="M42" s="277"/>
    </row>
    <row r="43" spans="1:13" ht="18.75" customHeight="1" x14ac:dyDescent="0.2">
      <c r="A43" s="868"/>
      <c r="B43" s="498" t="s">
        <v>149</v>
      </c>
      <c r="C43" s="20"/>
      <c r="D43" s="20"/>
      <c r="E43" s="20"/>
      <c r="F43" s="20"/>
      <c r="G43" s="20"/>
      <c r="H43" s="552" t="s">
        <v>80</v>
      </c>
      <c r="I43" s="553"/>
      <c r="J43" s="553" t="s">
        <v>80</v>
      </c>
      <c r="K43" s="553"/>
      <c r="L43" s="554" t="s">
        <v>80</v>
      </c>
      <c r="M43" s="277"/>
    </row>
    <row r="44" spans="1:13" ht="18.75" customHeight="1" x14ac:dyDescent="0.2">
      <c r="A44" s="869"/>
      <c r="B44" s="498" t="s">
        <v>150</v>
      </c>
      <c r="C44" s="20"/>
      <c r="D44" s="20"/>
      <c r="E44" s="20"/>
      <c r="F44" s="20"/>
      <c r="G44" s="20"/>
      <c r="H44" s="552" t="s">
        <v>80</v>
      </c>
      <c r="I44" s="553"/>
      <c r="J44" s="553" t="s">
        <v>80</v>
      </c>
      <c r="K44" s="553"/>
      <c r="L44" s="554" t="s">
        <v>80</v>
      </c>
      <c r="M44" s="277"/>
    </row>
    <row r="45" spans="1:13" ht="23.25" customHeight="1" x14ac:dyDescent="0.2">
      <c r="A45" s="499" t="s">
        <v>151</v>
      </c>
      <c r="B45" s="500"/>
      <c r="C45" s="20"/>
      <c r="D45" s="20"/>
      <c r="E45" s="20"/>
      <c r="F45" s="20"/>
      <c r="G45" s="20"/>
      <c r="H45" s="552" t="s">
        <v>80</v>
      </c>
      <c r="I45" s="553"/>
      <c r="J45" s="553" t="s">
        <v>80</v>
      </c>
      <c r="K45" s="553"/>
      <c r="L45" s="554" t="s">
        <v>80</v>
      </c>
      <c r="M45" s="277"/>
    </row>
    <row r="46" spans="1:13" x14ac:dyDescent="0.2">
      <c r="A46" s="501"/>
      <c r="B46" s="502"/>
      <c r="C46" s="214" t="s">
        <v>105</v>
      </c>
      <c r="D46" s="215"/>
      <c r="E46" s="215" t="s">
        <v>1</v>
      </c>
      <c r="F46" s="215"/>
      <c r="G46" s="215" t="s">
        <v>2</v>
      </c>
      <c r="H46" s="216" t="s">
        <v>3</v>
      </c>
      <c r="I46" s="217"/>
      <c r="J46" s="217" t="s">
        <v>4</v>
      </c>
      <c r="K46" s="496"/>
      <c r="L46" s="218" t="s">
        <v>5</v>
      </c>
      <c r="M46" s="277"/>
    </row>
    <row r="47" spans="1:13" ht="13.8" thickBot="1" x14ac:dyDescent="0.25">
      <c r="A47" s="503" t="s">
        <v>88</v>
      </c>
      <c r="B47" s="504" t="s">
        <v>111</v>
      </c>
      <c r="C47" s="16">
        <f t="shared" ref="C47:L47" si="0">SUM(C12:C45)</f>
        <v>0</v>
      </c>
      <c r="D47" s="16">
        <f t="shared" si="0"/>
        <v>0</v>
      </c>
      <c r="E47" s="16">
        <f t="shared" si="0"/>
        <v>0</v>
      </c>
      <c r="F47" s="184">
        <f t="shared" si="0"/>
        <v>0</v>
      </c>
      <c r="G47" s="184">
        <f t="shared" si="0"/>
        <v>0</v>
      </c>
      <c r="H47" s="202" t="e">
        <f t="shared" si="0"/>
        <v>#DIV/0!</v>
      </c>
      <c r="I47" s="478">
        <f t="shared" si="0"/>
        <v>0</v>
      </c>
      <c r="J47" s="203" t="e">
        <f t="shared" si="0"/>
        <v>#DIV/0!</v>
      </c>
      <c r="K47" s="497">
        <f t="shared" si="0"/>
        <v>0</v>
      </c>
      <c r="L47" s="211" t="e">
        <f t="shared" si="0"/>
        <v>#DIV/0!</v>
      </c>
      <c r="M47" s="277"/>
    </row>
    <row r="48" spans="1:13" x14ac:dyDescent="0.2">
      <c r="A48" s="275" t="s">
        <v>430</v>
      </c>
      <c r="B48" s="277"/>
      <c r="C48" s="277"/>
      <c r="D48" s="277"/>
      <c r="E48" s="277"/>
      <c r="F48" s="277"/>
      <c r="G48" s="277"/>
      <c r="H48" s="277"/>
      <c r="I48" s="277"/>
      <c r="J48" s="277"/>
      <c r="K48" s="277"/>
      <c r="L48" s="277"/>
      <c r="M48" s="277"/>
    </row>
  </sheetData>
  <mergeCells count="21">
    <mergeCell ref="A35:A44"/>
    <mergeCell ref="A12:A15"/>
    <mergeCell ref="A16:A19"/>
    <mergeCell ref="A20:A26"/>
    <mergeCell ref="A27:A31"/>
    <mergeCell ref="A32:A34"/>
    <mergeCell ref="A2:B2"/>
    <mergeCell ref="C9:G10"/>
    <mergeCell ref="B5:E5"/>
    <mergeCell ref="B6:E6"/>
    <mergeCell ref="H5:L5"/>
    <mergeCell ref="H10:L10"/>
    <mergeCell ref="H6:L6"/>
    <mergeCell ref="H2:L2"/>
    <mergeCell ref="A3:L3"/>
    <mergeCell ref="A4:L4"/>
    <mergeCell ref="F5:G5"/>
    <mergeCell ref="H9:L9"/>
    <mergeCell ref="F6:G6"/>
    <mergeCell ref="A9:A11"/>
    <mergeCell ref="B9:B11"/>
  </mergeCells>
  <phoneticPr fontId="3"/>
  <pageMargins left="0.95" right="0.75" top="0.26" bottom="0.42" header="0.51200000000000001" footer="0.51200000000000001"/>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8"/>
  <sheetViews>
    <sheetView view="pageBreakPreview" zoomScaleNormal="100" workbookViewId="0">
      <selection activeCell="A2" sqref="A2:B2"/>
    </sheetView>
  </sheetViews>
  <sheetFormatPr defaultColWidth="9" defaultRowHeight="13.2" x14ac:dyDescent="0.2"/>
  <cols>
    <col min="1" max="1" width="9" style="232"/>
    <col min="2" max="2" width="11.109375" style="232" customWidth="1"/>
    <col min="3" max="6" width="16.6640625" style="232" customWidth="1"/>
    <col min="7" max="16384" width="9" style="232"/>
  </cols>
  <sheetData>
    <row r="1" spans="1:6" ht="21" x14ac:dyDescent="0.25">
      <c r="A1" s="283" t="s">
        <v>498</v>
      </c>
      <c r="B1" s="283"/>
      <c r="C1" s="284"/>
      <c r="D1" s="284"/>
      <c r="E1" s="284"/>
      <c r="F1" s="285"/>
    </row>
    <row r="2" spans="1:6" x14ac:dyDescent="0.2">
      <c r="A2" s="873"/>
      <c r="B2" s="873"/>
      <c r="C2" s="286"/>
      <c r="D2" s="286"/>
      <c r="E2" s="286"/>
      <c r="F2" s="287"/>
    </row>
    <row r="3" spans="1:6" ht="27" customHeight="1" x14ac:dyDescent="0.2">
      <c r="A3" s="878" t="s">
        <v>22</v>
      </c>
      <c r="B3" s="879"/>
      <c r="C3" s="879"/>
      <c r="D3" s="879"/>
      <c r="E3" s="879"/>
      <c r="F3" s="879"/>
    </row>
    <row r="4" spans="1:6" ht="27" customHeight="1" thickBot="1" x14ac:dyDescent="0.25">
      <c r="A4" s="880" t="s">
        <v>6</v>
      </c>
      <c r="B4" s="881"/>
      <c r="C4" s="881"/>
      <c r="D4" s="881"/>
      <c r="E4" s="881"/>
      <c r="F4" s="881"/>
    </row>
    <row r="5" spans="1:6" ht="27" customHeight="1" x14ac:dyDescent="0.2">
      <c r="A5" s="219" t="s">
        <v>20</v>
      </c>
      <c r="B5" s="882"/>
      <c r="C5" s="883"/>
      <c r="D5" s="288" t="s">
        <v>24</v>
      </c>
      <c r="E5" s="289"/>
      <c r="F5" s="290"/>
    </row>
    <row r="6" spans="1:6" ht="27" customHeight="1" thickBot="1" x14ac:dyDescent="0.25">
      <c r="A6" s="220" t="s">
        <v>21</v>
      </c>
      <c r="B6" s="884"/>
      <c r="C6" s="885"/>
      <c r="D6" s="291" t="s">
        <v>25</v>
      </c>
      <c r="E6" s="292"/>
      <c r="F6" s="293"/>
    </row>
    <row r="7" spans="1:6" ht="17.25" customHeight="1" x14ac:dyDescent="0.2">
      <c r="A7" s="221"/>
      <c r="B7" s="294"/>
      <c r="C7" s="295"/>
      <c r="D7" s="295"/>
      <c r="E7" s="296"/>
      <c r="F7" s="296"/>
    </row>
    <row r="8" spans="1:6" ht="15" customHeight="1" thickBot="1" x14ac:dyDescent="0.25">
      <c r="A8" s="285"/>
      <c r="B8" s="285"/>
      <c r="C8" s="285"/>
      <c r="D8" s="285"/>
      <c r="E8" s="285"/>
      <c r="F8" s="222" t="s">
        <v>26</v>
      </c>
    </row>
    <row r="9" spans="1:6" ht="15" customHeight="1" x14ac:dyDescent="0.2">
      <c r="A9" s="890" t="s">
        <v>82</v>
      </c>
      <c r="B9" s="893" t="s">
        <v>96</v>
      </c>
      <c r="C9" s="874" t="s">
        <v>84</v>
      </c>
      <c r="D9" s="875"/>
      <c r="E9" s="888" t="s">
        <v>97</v>
      </c>
      <c r="F9" s="889"/>
    </row>
    <row r="10" spans="1:6" ht="15" customHeight="1" x14ac:dyDescent="0.15">
      <c r="A10" s="891"/>
      <c r="B10" s="894"/>
      <c r="C10" s="876"/>
      <c r="D10" s="877"/>
      <c r="E10" s="886" t="s">
        <v>447</v>
      </c>
      <c r="F10" s="887"/>
    </row>
    <row r="11" spans="1:6" ht="34.5" customHeight="1" x14ac:dyDescent="0.15">
      <c r="A11" s="892"/>
      <c r="B11" s="894"/>
      <c r="C11" s="297" t="s">
        <v>7</v>
      </c>
      <c r="D11" s="298" t="s">
        <v>8</v>
      </c>
      <c r="E11" s="299" t="s">
        <v>9</v>
      </c>
      <c r="F11" s="300" t="s">
        <v>10</v>
      </c>
    </row>
    <row r="12" spans="1:6" ht="18.75" customHeight="1" x14ac:dyDescent="0.2">
      <c r="A12" s="792" t="s">
        <v>112</v>
      </c>
      <c r="B12" s="246" t="s">
        <v>113</v>
      </c>
      <c r="C12" s="20"/>
      <c r="D12" s="20"/>
      <c r="E12" s="301" t="s">
        <v>80</v>
      </c>
      <c r="F12" s="302" t="s">
        <v>80</v>
      </c>
    </row>
    <row r="13" spans="1:6" ht="18.75" customHeight="1" x14ac:dyDescent="0.2">
      <c r="A13" s="793"/>
      <c r="B13" s="246" t="s">
        <v>114</v>
      </c>
      <c r="C13" s="20"/>
      <c r="D13" s="20"/>
      <c r="E13" s="301" t="s">
        <v>80</v>
      </c>
      <c r="F13" s="302" t="s">
        <v>80</v>
      </c>
    </row>
    <row r="14" spans="1:6" ht="18.75" customHeight="1" x14ac:dyDescent="0.2">
      <c r="A14" s="793"/>
      <c r="B14" s="246" t="s">
        <v>115</v>
      </c>
      <c r="C14" s="368"/>
      <c r="D14" s="20"/>
      <c r="E14" s="301" t="s">
        <v>80</v>
      </c>
      <c r="F14" s="302" t="s">
        <v>80</v>
      </c>
    </row>
    <row r="15" spans="1:6" ht="18.75" customHeight="1" x14ac:dyDescent="0.2">
      <c r="A15" s="794"/>
      <c r="B15" s="246" t="s">
        <v>116</v>
      </c>
      <c r="C15" s="20"/>
      <c r="D15" s="20"/>
      <c r="E15" s="301" t="s">
        <v>80</v>
      </c>
      <c r="F15" s="302" t="s">
        <v>80</v>
      </c>
    </row>
    <row r="16" spans="1:6" ht="18.75" customHeight="1" x14ac:dyDescent="0.2">
      <c r="A16" s="783" t="s">
        <v>117</v>
      </c>
      <c r="B16" s="246" t="s">
        <v>118</v>
      </c>
      <c r="C16" s="20"/>
      <c r="D16" s="20"/>
      <c r="E16" s="301" t="s">
        <v>80</v>
      </c>
      <c r="F16" s="302" t="s">
        <v>80</v>
      </c>
    </row>
    <row r="17" spans="1:6" ht="18.75" customHeight="1" x14ac:dyDescent="0.2">
      <c r="A17" s="784"/>
      <c r="B17" s="246" t="s">
        <v>119</v>
      </c>
      <c r="C17" s="20"/>
      <c r="D17" s="20"/>
      <c r="E17" s="301" t="s">
        <v>80</v>
      </c>
      <c r="F17" s="302" t="s">
        <v>80</v>
      </c>
    </row>
    <row r="18" spans="1:6" ht="18.75" customHeight="1" x14ac:dyDescent="0.2">
      <c r="A18" s="784"/>
      <c r="B18" s="246" t="s">
        <v>120</v>
      </c>
      <c r="C18" s="20"/>
      <c r="D18" s="20"/>
      <c r="E18" s="301" t="s">
        <v>80</v>
      </c>
      <c r="F18" s="302" t="s">
        <v>80</v>
      </c>
    </row>
    <row r="19" spans="1:6" ht="18.75" customHeight="1" x14ac:dyDescent="0.2">
      <c r="A19" s="785"/>
      <c r="B19" s="246" t="s">
        <v>121</v>
      </c>
      <c r="C19" s="20"/>
      <c r="D19" s="20"/>
      <c r="E19" s="301" t="s">
        <v>80</v>
      </c>
      <c r="F19" s="302" t="s">
        <v>80</v>
      </c>
    </row>
    <row r="20" spans="1:6" ht="18.75" customHeight="1" x14ac:dyDescent="0.2">
      <c r="A20" s="783" t="s">
        <v>122</v>
      </c>
      <c r="B20" s="246" t="s">
        <v>123</v>
      </c>
      <c r="C20" s="20"/>
      <c r="D20" s="20"/>
      <c r="E20" s="301" t="s">
        <v>80</v>
      </c>
      <c r="F20" s="302" t="s">
        <v>80</v>
      </c>
    </row>
    <row r="21" spans="1:6" ht="18.75" customHeight="1" x14ac:dyDescent="0.2">
      <c r="A21" s="784"/>
      <c r="B21" s="246" t="s">
        <v>124</v>
      </c>
      <c r="C21" s="20"/>
      <c r="D21" s="20"/>
      <c r="E21" s="301" t="s">
        <v>80</v>
      </c>
      <c r="F21" s="302" t="s">
        <v>80</v>
      </c>
    </row>
    <row r="22" spans="1:6" ht="18.75" customHeight="1" x14ac:dyDescent="0.2">
      <c r="A22" s="784"/>
      <c r="B22" s="246" t="s">
        <v>125</v>
      </c>
      <c r="C22" s="368"/>
      <c r="D22" s="20"/>
      <c r="E22" s="301" t="s">
        <v>80</v>
      </c>
      <c r="F22" s="302" t="s">
        <v>80</v>
      </c>
    </row>
    <row r="23" spans="1:6" ht="18.75" customHeight="1" x14ac:dyDescent="0.2">
      <c r="A23" s="784"/>
      <c r="B23" s="246" t="s">
        <v>126</v>
      </c>
      <c r="C23" s="20"/>
      <c r="D23" s="20"/>
      <c r="E23" s="301" t="s">
        <v>80</v>
      </c>
      <c r="F23" s="302" t="s">
        <v>80</v>
      </c>
    </row>
    <row r="24" spans="1:6" ht="18.75" customHeight="1" x14ac:dyDescent="0.2">
      <c r="A24" s="784"/>
      <c r="B24" s="246" t="s">
        <v>127</v>
      </c>
      <c r="C24" s="20"/>
      <c r="D24" s="20"/>
      <c r="E24" s="301" t="s">
        <v>80</v>
      </c>
      <c r="F24" s="302" t="s">
        <v>80</v>
      </c>
    </row>
    <row r="25" spans="1:6" ht="18.75" customHeight="1" x14ac:dyDescent="0.2">
      <c r="A25" s="784"/>
      <c r="B25" s="246" t="s">
        <v>128</v>
      </c>
      <c r="C25" s="20"/>
      <c r="D25" s="20"/>
      <c r="E25" s="301" t="s">
        <v>80</v>
      </c>
      <c r="F25" s="302" t="s">
        <v>80</v>
      </c>
    </row>
    <row r="26" spans="1:6" ht="18.75" customHeight="1" x14ac:dyDescent="0.2">
      <c r="A26" s="785"/>
      <c r="B26" s="246" t="s">
        <v>129</v>
      </c>
      <c r="C26" s="20"/>
      <c r="D26" s="20"/>
      <c r="E26" s="301" t="s">
        <v>80</v>
      </c>
      <c r="F26" s="302" t="s">
        <v>80</v>
      </c>
    </row>
    <row r="27" spans="1:6" ht="18.75" customHeight="1" x14ac:dyDescent="0.2">
      <c r="A27" s="783" t="s">
        <v>130</v>
      </c>
      <c r="B27" s="246" t="s">
        <v>131</v>
      </c>
      <c r="C27" s="20"/>
      <c r="D27" s="20"/>
      <c r="E27" s="301" t="s">
        <v>80</v>
      </c>
      <c r="F27" s="302" t="s">
        <v>80</v>
      </c>
    </row>
    <row r="28" spans="1:6" ht="18.75" customHeight="1" x14ac:dyDescent="0.2">
      <c r="A28" s="784"/>
      <c r="B28" s="246" t="s">
        <v>132</v>
      </c>
      <c r="C28" s="20"/>
      <c r="D28" s="20"/>
      <c r="E28" s="301" t="s">
        <v>80</v>
      </c>
      <c r="F28" s="302" t="s">
        <v>80</v>
      </c>
    </row>
    <row r="29" spans="1:6" ht="18.75" customHeight="1" x14ac:dyDescent="0.2">
      <c r="A29" s="784"/>
      <c r="B29" s="246" t="s">
        <v>133</v>
      </c>
      <c r="C29" s="20"/>
      <c r="D29" s="20"/>
      <c r="E29" s="301" t="s">
        <v>80</v>
      </c>
      <c r="F29" s="302" t="s">
        <v>80</v>
      </c>
    </row>
    <row r="30" spans="1:6" ht="18.75" customHeight="1" x14ac:dyDescent="0.2">
      <c r="A30" s="784"/>
      <c r="B30" s="246" t="s">
        <v>134</v>
      </c>
      <c r="C30" s="20"/>
      <c r="D30" s="20"/>
      <c r="E30" s="301" t="s">
        <v>80</v>
      </c>
      <c r="F30" s="302" t="s">
        <v>80</v>
      </c>
    </row>
    <row r="31" spans="1:6" ht="18.75" customHeight="1" x14ac:dyDescent="0.2">
      <c r="A31" s="785"/>
      <c r="B31" s="246" t="s">
        <v>135</v>
      </c>
      <c r="C31" s="20"/>
      <c r="D31" s="20"/>
      <c r="E31" s="301" t="s">
        <v>80</v>
      </c>
      <c r="F31" s="302" t="s">
        <v>80</v>
      </c>
    </row>
    <row r="32" spans="1:6" ht="18.75" customHeight="1" x14ac:dyDescent="0.2">
      <c r="A32" s="783" t="s">
        <v>136</v>
      </c>
      <c r="B32" s="547" t="s">
        <v>137</v>
      </c>
      <c r="C32" s="20">
        <f>第２号様式の４!F34</f>
        <v>0</v>
      </c>
      <c r="D32" s="20">
        <f>第２号様式の４!J34</f>
        <v>0</v>
      </c>
      <c r="E32" s="301" t="e">
        <f>C32/総括表!E38*総括表!O38</f>
        <v>#DIV/0!</v>
      </c>
      <c r="F32" s="302" t="e">
        <f>D32/総括表!E40*総括表!O40</f>
        <v>#DIV/0!</v>
      </c>
    </row>
    <row r="33" spans="1:6" ht="18.75" customHeight="1" x14ac:dyDescent="0.2">
      <c r="A33" s="784"/>
      <c r="B33" s="246" t="s">
        <v>138</v>
      </c>
      <c r="C33" s="20"/>
      <c r="D33" s="20"/>
      <c r="E33" s="301" t="s">
        <v>80</v>
      </c>
      <c r="F33" s="302" t="s">
        <v>80</v>
      </c>
    </row>
    <row r="34" spans="1:6" ht="18.75" customHeight="1" x14ac:dyDescent="0.2">
      <c r="A34" s="785"/>
      <c r="B34" s="246" t="s">
        <v>139</v>
      </c>
      <c r="C34" s="20"/>
      <c r="D34" s="20"/>
      <c r="E34" s="301" t="s">
        <v>80</v>
      </c>
      <c r="F34" s="302" t="s">
        <v>80</v>
      </c>
    </row>
    <row r="35" spans="1:6" ht="18.75" customHeight="1" x14ac:dyDescent="0.2">
      <c r="A35" s="783" t="s">
        <v>140</v>
      </c>
      <c r="B35" s="246" t="s">
        <v>141</v>
      </c>
      <c r="C35" s="20"/>
      <c r="D35" s="20"/>
      <c r="E35" s="301" t="s">
        <v>80</v>
      </c>
      <c r="F35" s="302" t="s">
        <v>80</v>
      </c>
    </row>
    <row r="36" spans="1:6" ht="18.75" customHeight="1" x14ac:dyDescent="0.2">
      <c r="A36" s="784"/>
      <c r="B36" s="246" t="s">
        <v>142</v>
      </c>
      <c r="C36" s="20"/>
      <c r="D36" s="20"/>
      <c r="E36" s="301" t="s">
        <v>80</v>
      </c>
      <c r="F36" s="302" t="s">
        <v>80</v>
      </c>
    </row>
    <row r="37" spans="1:6" ht="18.75" customHeight="1" x14ac:dyDescent="0.2">
      <c r="A37" s="784"/>
      <c r="B37" s="246" t="s">
        <v>143</v>
      </c>
      <c r="C37" s="20"/>
      <c r="D37" s="20"/>
      <c r="E37" s="301" t="s">
        <v>80</v>
      </c>
      <c r="F37" s="302" t="s">
        <v>80</v>
      </c>
    </row>
    <row r="38" spans="1:6" ht="18.75" customHeight="1" x14ac:dyDescent="0.2">
      <c r="A38" s="784"/>
      <c r="B38" s="246" t="s">
        <v>144</v>
      </c>
      <c r="C38" s="20"/>
      <c r="D38" s="20"/>
      <c r="E38" s="301" t="s">
        <v>80</v>
      </c>
      <c r="F38" s="302" t="s">
        <v>80</v>
      </c>
    </row>
    <row r="39" spans="1:6" ht="18.75" customHeight="1" x14ac:dyDescent="0.2">
      <c r="A39" s="784"/>
      <c r="B39" s="246" t="s">
        <v>145</v>
      </c>
      <c r="C39" s="20"/>
      <c r="D39" s="20"/>
      <c r="E39" s="301" t="s">
        <v>80</v>
      </c>
      <c r="F39" s="302" t="s">
        <v>80</v>
      </c>
    </row>
    <row r="40" spans="1:6" ht="18.75" customHeight="1" x14ac:dyDescent="0.2">
      <c r="A40" s="784"/>
      <c r="B40" s="246" t="s">
        <v>146</v>
      </c>
      <c r="C40" s="20"/>
      <c r="D40" s="20"/>
      <c r="E40" s="301" t="s">
        <v>80</v>
      </c>
      <c r="F40" s="302" t="s">
        <v>80</v>
      </c>
    </row>
    <row r="41" spans="1:6" ht="18.75" customHeight="1" x14ac:dyDescent="0.2">
      <c r="A41" s="784"/>
      <c r="B41" s="246" t="s">
        <v>147</v>
      </c>
      <c r="C41" s="20"/>
      <c r="D41" s="20"/>
      <c r="E41" s="301" t="s">
        <v>80</v>
      </c>
      <c r="F41" s="302" t="s">
        <v>80</v>
      </c>
    </row>
    <row r="42" spans="1:6" ht="18.75" customHeight="1" x14ac:dyDescent="0.2">
      <c r="A42" s="784"/>
      <c r="B42" s="246" t="s">
        <v>148</v>
      </c>
      <c r="C42" s="20"/>
      <c r="D42" s="20"/>
      <c r="E42" s="301" t="s">
        <v>80</v>
      </c>
      <c r="F42" s="302" t="s">
        <v>80</v>
      </c>
    </row>
    <row r="43" spans="1:6" ht="18.75" customHeight="1" x14ac:dyDescent="0.2">
      <c r="A43" s="784"/>
      <c r="B43" s="246" t="s">
        <v>149</v>
      </c>
      <c r="C43" s="20"/>
      <c r="D43" s="20"/>
      <c r="E43" s="301" t="s">
        <v>80</v>
      </c>
      <c r="F43" s="302" t="s">
        <v>80</v>
      </c>
    </row>
    <row r="44" spans="1:6" ht="18.75" customHeight="1" x14ac:dyDescent="0.2">
      <c r="A44" s="785"/>
      <c r="B44" s="246" t="s">
        <v>150</v>
      </c>
      <c r="C44" s="20"/>
      <c r="D44" s="20"/>
      <c r="E44" s="301" t="s">
        <v>80</v>
      </c>
      <c r="F44" s="302" t="s">
        <v>80</v>
      </c>
    </row>
    <row r="45" spans="1:6" ht="23.25" customHeight="1" x14ac:dyDescent="0.2">
      <c r="A45" s="247" t="s">
        <v>151</v>
      </c>
      <c r="B45" s="248"/>
      <c r="C45" s="20"/>
      <c r="D45" s="20"/>
      <c r="E45" s="301" t="s">
        <v>80</v>
      </c>
      <c r="F45" s="302" t="s">
        <v>80</v>
      </c>
    </row>
    <row r="46" spans="1:6" x14ac:dyDescent="0.2">
      <c r="A46" s="303"/>
      <c r="B46" s="304"/>
      <c r="C46" s="223" t="s">
        <v>105</v>
      </c>
      <c r="D46" s="224" t="s">
        <v>1</v>
      </c>
      <c r="E46" s="305" t="s">
        <v>3</v>
      </c>
      <c r="F46" s="306" t="s">
        <v>4</v>
      </c>
    </row>
    <row r="47" spans="1:6" ht="13.8" thickBot="1" x14ac:dyDescent="0.25">
      <c r="A47" s="307" t="s">
        <v>88</v>
      </c>
      <c r="B47" s="308" t="s">
        <v>111</v>
      </c>
      <c r="C47" s="16">
        <f>SUM(C12:C45)</f>
        <v>0</v>
      </c>
      <c r="D47" s="184">
        <f>SUM(D12:D45)</f>
        <v>0</v>
      </c>
      <c r="E47" s="202" t="e">
        <f>SUM(E12:E45)</f>
        <v>#DIV/0!</v>
      </c>
      <c r="F47" s="211" t="e">
        <f>SUM(F12:F45)</f>
        <v>#DIV/0!</v>
      </c>
    </row>
    <row r="48" spans="1:6" x14ac:dyDescent="0.2">
      <c r="A48" s="283" t="s">
        <v>481</v>
      </c>
      <c r="B48" s="285"/>
      <c r="C48" s="285"/>
      <c r="D48" s="285"/>
      <c r="E48" s="285"/>
      <c r="F48" s="285"/>
    </row>
  </sheetData>
  <mergeCells count="16">
    <mergeCell ref="C9:D10"/>
    <mergeCell ref="A3:F3"/>
    <mergeCell ref="A4:F4"/>
    <mergeCell ref="B5:C5"/>
    <mergeCell ref="B6:C6"/>
    <mergeCell ref="E10:F10"/>
    <mergeCell ref="E9:F9"/>
    <mergeCell ref="A9:A11"/>
    <mergeCell ref="B9:B11"/>
    <mergeCell ref="A27:A31"/>
    <mergeCell ref="A32:A34"/>
    <mergeCell ref="A35:A44"/>
    <mergeCell ref="A2:B2"/>
    <mergeCell ref="A12:A15"/>
    <mergeCell ref="A16:A19"/>
    <mergeCell ref="A20:A26"/>
  </mergeCells>
  <phoneticPr fontId="3"/>
  <pageMargins left="0.94" right="0.75" top="0.44" bottom="0.2" header="0.51200000000000001" footer="0.41"/>
  <pageSetup paperSize="9" scale="93" orientation="portrait" r:id="rId1"/>
  <headerFooter alignWithMargins="0"/>
  <rowBreaks count="1" manualBreakCount="1">
    <brk id="48"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9"/>
  <sheetViews>
    <sheetView view="pageBreakPreview" zoomScale="85" zoomScaleNormal="100" workbookViewId="0">
      <selection activeCell="A2" sqref="A2:B2"/>
    </sheetView>
  </sheetViews>
  <sheetFormatPr defaultColWidth="9" defaultRowHeight="13.2" x14ac:dyDescent="0.2"/>
  <cols>
    <col min="1" max="1" width="9" style="232"/>
    <col min="2" max="2" width="11.109375" style="232" customWidth="1"/>
    <col min="3" max="4" width="17.6640625" style="232" customWidth="1"/>
    <col min="5" max="5" width="35.6640625" style="232" customWidth="1"/>
    <col min="6" max="16384" width="9" style="232"/>
  </cols>
  <sheetData>
    <row r="1" spans="1:12" ht="19.5" customHeight="1" x14ac:dyDescent="0.25">
      <c r="A1" s="325" t="s">
        <v>499</v>
      </c>
      <c r="B1" s="325"/>
      <c r="C1" s="326"/>
      <c r="D1" s="326"/>
      <c r="E1" s="326"/>
      <c r="F1" s="326"/>
      <c r="G1" s="326"/>
      <c r="H1" s="325"/>
      <c r="I1" s="327"/>
      <c r="J1" s="327"/>
      <c r="K1" s="327"/>
      <c r="L1" s="327"/>
    </row>
    <row r="2" spans="1:12" ht="18" customHeight="1" x14ac:dyDescent="0.2">
      <c r="A2" s="899"/>
      <c r="B2" s="899"/>
      <c r="C2" s="328"/>
      <c r="D2" s="328"/>
      <c r="E2" s="328"/>
      <c r="F2" s="328"/>
      <c r="G2" s="328"/>
      <c r="H2" s="328"/>
      <c r="I2" s="329"/>
      <c r="J2" s="329"/>
      <c r="K2" s="329"/>
      <c r="L2" s="329"/>
    </row>
    <row r="3" spans="1:12" ht="18" customHeight="1" x14ac:dyDescent="0.2">
      <c r="A3" s="902" t="s">
        <v>22</v>
      </c>
      <c r="B3" s="902"/>
      <c r="C3" s="902"/>
      <c r="D3" s="902"/>
      <c r="E3" s="902"/>
      <c r="F3" s="330"/>
      <c r="G3" s="330"/>
      <c r="H3" s="330"/>
      <c r="I3" s="327"/>
      <c r="J3" s="327"/>
      <c r="K3" s="327"/>
      <c r="L3" s="327"/>
    </row>
    <row r="4" spans="1:12" ht="18" customHeight="1" thickBot="1" x14ac:dyDescent="0.25">
      <c r="A4" s="903" t="s">
        <v>81</v>
      </c>
      <c r="B4" s="904"/>
      <c r="C4" s="904"/>
      <c r="D4" s="904"/>
      <c r="E4" s="904"/>
      <c r="F4" s="331"/>
      <c r="G4" s="331"/>
      <c r="H4" s="331"/>
      <c r="I4" s="332"/>
      <c r="J4" s="332"/>
      <c r="K4" s="332"/>
      <c r="L4" s="332"/>
    </row>
    <row r="5" spans="1:12" ht="18" customHeight="1" x14ac:dyDescent="0.2">
      <c r="A5" s="179" t="s">
        <v>20</v>
      </c>
      <c r="B5" s="900"/>
      <c r="C5" s="901"/>
      <c r="D5" s="333" t="s">
        <v>24</v>
      </c>
      <c r="E5" s="334"/>
      <c r="F5" s="187"/>
      <c r="G5" s="187"/>
      <c r="H5" s="187"/>
      <c r="I5" s="187"/>
      <c r="J5" s="187"/>
      <c r="K5" s="187"/>
      <c r="L5" s="187"/>
    </row>
    <row r="6" spans="1:12" ht="18" customHeight="1" thickBot="1" x14ac:dyDescent="0.25">
      <c r="A6" s="180" t="s">
        <v>21</v>
      </c>
      <c r="B6" s="911"/>
      <c r="C6" s="912"/>
      <c r="D6" s="335" t="s">
        <v>25</v>
      </c>
      <c r="E6" s="336"/>
      <c r="F6" s="187"/>
      <c r="G6" s="187"/>
      <c r="H6" s="187"/>
      <c r="I6" s="337"/>
      <c r="J6" s="337"/>
      <c r="K6" s="337"/>
      <c r="L6" s="337"/>
    </row>
    <row r="7" spans="1:12" ht="18" customHeight="1" x14ac:dyDescent="0.2">
      <c r="A7" s="338"/>
      <c r="B7" s="339"/>
      <c r="C7" s="339"/>
      <c r="D7" s="339"/>
      <c r="E7" s="339"/>
      <c r="F7" s="339"/>
      <c r="G7" s="339"/>
      <c r="H7" s="339"/>
      <c r="I7" s="228"/>
      <c r="J7" s="228"/>
      <c r="K7" s="228"/>
      <c r="L7" s="228"/>
    </row>
    <row r="8" spans="1:12" ht="18" customHeight="1" x14ac:dyDescent="0.2">
      <c r="A8" s="187"/>
      <c r="B8" s="187"/>
      <c r="C8" s="187"/>
      <c r="D8" s="187"/>
      <c r="E8" s="340" t="s">
        <v>26</v>
      </c>
      <c r="F8" s="187"/>
      <c r="G8" s="187"/>
      <c r="H8" s="187"/>
      <c r="I8" s="187"/>
      <c r="J8" s="187"/>
      <c r="K8" s="187"/>
      <c r="L8" s="187"/>
    </row>
    <row r="9" spans="1:12" ht="18" customHeight="1" x14ac:dyDescent="0.2">
      <c r="A9" s="913" t="s">
        <v>82</v>
      </c>
      <c r="B9" s="914" t="s">
        <v>83</v>
      </c>
      <c r="C9" s="905" t="s">
        <v>84</v>
      </c>
      <c r="D9" s="907"/>
      <c r="E9" s="341" t="s">
        <v>85</v>
      </c>
      <c r="F9" s="187"/>
      <c r="G9" s="187"/>
      <c r="H9" s="187"/>
      <c r="I9" s="187"/>
      <c r="J9" s="187"/>
      <c r="K9" s="187"/>
      <c r="L9" s="187"/>
    </row>
    <row r="10" spans="1:12" ht="18" customHeight="1" x14ac:dyDescent="0.2">
      <c r="A10" s="913"/>
      <c r="B10" s="914"/>
      <c r="C10" s="906"/>
      <c r="D10" s="908"/>
      <c r="E10" s="342" t="s">
        <v>86</v>
      </c>
      <c r="F10" s="187"/>
      <c r="G10" s="187"/>
      <c r="H10" s="187"/>
      <c r="I10" s="187"/>
      <c r="J10" s="187"/>
      <c r="K10" s="187"/>
      <c r="L10" s="187"/>
    </row>
    <row r="11" spans="1:12" ht="18" customHeight="1" x14ac:dyDescent="0.2">
      <c r="A11" s="913"/>
      <c r="B11" s="914"/>
      <c r="C11" s="909" t="s">
        <v>482</v>
      </c>
      <c r="D11" s="910"/>
      <c r="E11" s="341" t="s">
        <v>87</v>
      </c>
      <c r="F11" s="187"/>
      <c r="G11" s="187"/>
      <c r="H11" s="187"/>
      <c r="I11" s="187"/>
      <c r="J11" s="187"/>
      <c r="K11" s="187"/>
      <c r="L11" s="187"/>
    </row>
    <row r="12" spans="1:12" ht="18.75" customHeight="1" x14ac:dyDescent="0.2">
      <c r="A12" s="792" t="s">
        <v>112</v>
      </c>
      <c r="B12" s="246" t="s">
        <v>113</v>
      </c>
      <c r="C12" s="895"/>
      <c r="D12" s="896"/>
      <c r="E12" s="542" t="s">
        <v>80</v>
      </c>
      <c r="F12" s="187"/>
      <c r="G12" s="187"/>
      <c r="H12" s="187"/>
      <c r="I12" s="187"/>
      <c r="J12" s="187"/>
      <c r="K12" s="187"/>
      <c r="L12" s="187"/>
    </row>
    <row r="13" spans="1:12" ht="18.75" customHeight="1" x14ac:dyDescent="0.2">
      <c r="A13" s="793"/>
      <c r="B13" s="246" t="s">
        <v>114</v>
      </c>
      <c r="C13" s="895"/>
      <c r="D13" s="896"/>
      <c r="E13" s="542" t="s">
        <v>80</v>
      </c>
      <c r="F13" s="187"/>
      <c r="G13" s="187"/>
      <c r="H13" s="187"/>
      <c r="I13" s="187"/>
      <c r="J13" s="187"/>
      <c r="K13" s="187"/>
      <c r="L13" s="187"/>
    </row>
    <row r="14" spans="1:12" ht="18.75" customHeight="1" x14ac:dyDescent="0.2">
      <c r="A14" s="793"/>
      <c r="B14" s="246" t="s">
        <v>115</v>
      </c>
      <c r="C14" s="895"/>
      <c r="D14" s="896"/>
      <c r="E14" s="542" t="s">
        <v>80</v>
      </c>
      <c r="F14" s="187"/>
      <c r="G14" s="187"/>
      <c r="H14" s="187"/>
      <c r="I14" s="187"/>
      <c r="J14" s="187"/>
      <c r="K14" s="187"/>
      <c r="L14" s="187"/>
    </row>
    <row r="15" spans="1:12" ht="18.75" customHeight="1" x14ac:dyDescent="0.2">
      <c r="A15" s="794"/>
      <c r="B15" s="246" t="s">
        <v>116</v>
      </c>
      <c r="C15" s="895"/>
      <c r="D15" s="896"/>
      <c r="E15" s="542" t="s">
        <v>80</v>
      </c>
      <c r="F15" s="187"/>
      <c r="G15" s="187"/>
      <c r="H15" s="187"/>
      <c r="I15" s="187"/>
      <c r="J15" s="187"/>
      <c r="K15" s="187"/>
      <c r="L15" s="187"/>
    </row>
    <row r="16" spans="1:12" ht="18.75" customHeight="1" x14ac:dyDescent="0.2">
      <c r="A16" s="783" t="s">
        <v>117</v>
      </c>
      <c r="B16" s="246" t="s">
        <v>118</v>
      </c>
      <c r="C16" s="895"/>
      <c r="D16" s="896"/>
      <c r="E16" s="542" t="s">
        <v>80</v>
      </c>
      <c r="F16" s="187"/>
      <c r="G16" s="187"/>
      <c r="H16" s="187"/>
      <c r="I16" s="187"/>
      <c r="J16" s="187"/>
      <c r="K16" s="187"/>
      <c r="L16" s="187"/>
    </row>
    <row r="17" spans="1:12" ht="18.75" customHeight="1" x14ac:dyDescent="0.2">
      <c r="A17" s="784"/>
      <c r="B17" s="246" t="s">
        <v>119</v>
      </c>
      <c r="C17" s="895"/>
      <c r="D17" s="896"/>
      <c r="E17" s="542" t="s">
        <v>80</v>
      </c>
      <c r="F17" s="187"/>
      <c r="G17" s="187"/>
      <c r="H17" s="187"/>
      <c r="I17" s="187"/>
      <c r="J17" s="187"/>
      <c r="K17" s="187"/>
      <c r="L17" s="187"/>
    </row>
    <row r="18" spans="1:12" ht="18.75" customHeight="1" x14ac:dyDescent="0.2">
      <c r="A18" s="784"/>
      <c r="B18" s="246" t="s">
        <v>120</v>
      </c>
      <c r="C18" s="895"/>
      <c r="D18" s="896"/>
      <c r="E18" s="542" t="s">
        <v>80</v>
      </c>
      <c r="F18" s="187"/>
      <c r="G18" s="187"/>
      <c r="H18" s="187"/>
      <c r="I18" s="187"/>
      <c r="J18" s="187"/>
      <c r="K18" s="187"/>
      <c r="L18" s="187"/>
    </row>
    <row r="19" spans="1:12" ht="18.75" customHeight="1" x14ac:dyDescent="0.2">
      <c r="A19" s="785"/>
      <c r="B19" s="246" t="s">
        <v>121</v>
      </c>
      <c r="C19" s="895"/>
      <c r="D19" s="896"/>
      <c r="E19" s="542" t="s">
        <v>80</v>
      </c>
      <c r="F19" s="187"/>
      <c r="G19" s="187"/>
      <c r="H19" s="187"/>
      <c r="I19" s="187"/>
      <c r="J19" s="187"/>
      <c r="K19" s="187"/>
      <c r="L19" s="187"/>
    </row>
    <row r="20" spans="1:12" ht="18.75" customHeight="1" x14ac:dyDescent="0.2">
      <c r="A20" s="783" t="s">
        <v>122</v>
      </c>
      <c r="B20" s="246" t="s">
        <v>123</v>
      </c>
      <c r="C20" s="895"/>
      <c r="D20" s="896"/>
      <c r="E20" s="542" t="s">
        <v>80</v>
      </c>
      <c r="F20" s="187"/>
      <c r="G20" s="187"/>
      <c r="H20" s="187"/>
      <c r="I20" s="187"/>
      <c r="J20" s="187"/>
      <c r="K20" s="187"/>
      <c r="L20" s="187"/>
    </row>
    <row r="21" spans="1:12" ht="18.75" customHeight="1" x14ac:dyDescent="0.2">
      <c r="A21" s="784"/>
      <c r="B21" s="246" t="s">
        <v>124</v>
      </c>
      <c r="C21" s="895"/>
      <c r="D21" s="896"/>
      <c r="E21" s="542" t="s">
        <v>80</v>
      </c>
      <c r="F21" s="187"/>
      <c r="G21" s="187"/>
      <c r="H21" s="187"/>
      <c r="I21" s="187"/>
      <c r="J21" s="187"/>
      <c r="K21" s="187"/>
      <c r="L21" s="187"/>
    </row>
    <row r="22" spans="1:12" ht="18.75" customHeight="1" x14ac:dyDescent="0.2">
      <c r="A22" s="784"/>
      <c r="B22" s="246" t="s">
        <v>125</v>
      </c>
      <c r="C22" s="895"/>
      <c r="D22" s="896"/>
      <c r="E22" s="542" t="s">
        <v>80</v>
      </c>
      <c r="F22" s="187"/>
      <c r="G22" s="187"/>
      <c r="H22" s="187"/>
      <c r="I22" s="187"/>
      <c r="J22" s="187"/>
      <c r="K22" s="187"/>
      <c r="L22" s="187"/>
    </row>
    <row r="23" spans="1:12" ht="18.75" customHeight="1" x14ac:dyDescent="0.2">
      <c r="A23" s="784"/>
      <c r="B23" s="246" t="s">
        <v>126</v>
      </c>
      <c r="C23" s="895"/>
      <c r="D23" s="896"/>
      <c r="E23" s="542" t="s">
        <v>80</v>
      </c>
      <c r="F23" s="187"/>
      <c r="G23" s="187"/>
      <c r="H23" s="187"/>
      <c r="I23" s="187"/>
      <c r="J23" s="187"/>
      <c r="K23" s="187"/>
      <c r="L23" s="187"/>
    </row>
    <row r="24" spans="1:12" ht="18.75" customHeight="1" x14ac:dyDescent="0.2">
      <c r="A24" s="784"/>
      <c r="B24" s="246" t="s">
        <v>127</v>
      </c>
      <c r="C24" s="895"/>
      <c r="D24" s="896"/>
      <c r="E24" s="542" t="s">
        <v>80</v>
      </c>
      <c r="F24" s="187"/>
      <c r="G24" s="187"/>
      <c r="H24" s="187"/>
      <c r="I24" s="187"/>
      <c r="J24" s="187"/>
      <c r="K24" s="187"/>
      <c r="L24" s="187"/>
    </row>
    <row r="25" spans="1:12" ht="18.75" customHeight="1" x14ac:dyDescent="0.2">
      <c r="A25" s="784"/>
      <c r="B25" s="246" t="s">
        <v>128</v>
      </c>
      <c r="C25" s="895"/>
      <c r="D25" s="896"/>
      <c r="E25" s="542" t="s">
        <v>80</v>
      </c>
      <c r="F25" s="187"/>
      <c r="G25" s="187"/>
      <c r="H25" s="187"/>
      <c r="I25" s="187"/>
      <c r="J25" s="187"/>
      <c r="K25" s="187"/>
      <c r="L25" s="187"/>
    </row>
    <row r="26" spans="1:12" ht="18.75" customHeight="1" x14ac:dyDescent="0.2">
      <c r="A26" s="785"/>
      <c r="B26" s="246" t="s">
        <v>129</v>
      </c>
      <c r="C26" s="895"/>
      <c r="D26" s="896"/>
      <c r="E26" s="542" t="s">
        <v>80</v>
      </c>
      <c r="F26" s="187"/>
      <c r="G26" s="187"/>
      <c r="H26" s="187"/>
      <c r="I26" s="187"/>
      <c r="J26" s="187"/>
      <c r="K26" s="187"/>
      <c r="L26" s="187"/>
    </row>
    <row r="27" spans="1:12" ht="18.75" customHeight="1" x14ac:dyDescent="0.2">
      <c r="A27" s="783" t="s">
        <v>130</v>
      </c>
      <c r="B27" s="246" t="s">
        <v>131</v>
      </c>
      <c r="C27" s="895"/>
      <c r="D27" s="896"/>
      <c r="E27" s="542" t="s">
        <v>80</v>
      </c>
      <c r="F27" s="187"/>
      <c r="G27" s="187"/>
      <c r="H27" s="187"/>
      <c r="I27" s="187"/>
      <c r="J27" s="187"/>
      <c r="K27" s="187"/>
      <c r="L27" s="187"/>
    </row>
    <row r="28" spans="1:12" ht="18.75" customHeight="1" x14ac:dyDescent="0.2">
      <c r="A28" s="784"/>
      <c r="B28" s="246" t="s">
        <v>132</v>
      </c>
      <c r="C28" s="895"/>
      <c r="D28" s="896"/>
      <c r="E28" s="542" t="s">
        <v>80</v>
      </c>
      <c r="F28" s="187"/>
      <c r="G28" s="187"/>
      <c r="H28" s="187"/>
      <c r="I28" s="187"/>
      <c r="J28" s="187"/>
      <c r="K28" s="187"/>
      <c r="L28" s="187"/>
    </row>
    <row r="29" spans="1:12" ht="18.75" customHeight="1" x14ac:dyDescent="0.2">
      <c r="A29" s="784"/>
      <c r="B29" s="246" t="s">
        <v>133</v>
      </c>
      <c r="C29" s="895"/>
      <c r="D29" s="896"/>
      <c r="E29" s="542" t="s">
        <v>80</v>
      </c>
      <c r="F29" s="187"/>
      <c r="G29" s="187"/>
      <c r="H29" s="187"/>
      <c r="I29" s="187"/>
      <c r="J29" s="187"/>
      <c r="K29" s="187"/>
      <c r="L29" s="187"/>
    </row>
    <row r="30" spans="1:12" ht="18.75" customHeight="1" x14ac:dyDescent="0.2">
      <c r="A30" s="784"/>
      <c r="B30" s="246" t="s">
        <v>134</v>
      </c>
      <c r="C30" s="895"/>
      <c r="D30" s="896"/>
      <c r="E30" s="542" t="s">
        <v>80</v>
      </c>
      <c r="F30" s="187"/>
      <c r="G30" s="187"/>
      <c r="H30" s="187"/>
      <c r="I30" s="187"/>
      <c r="J30" s="187"/>
      <c r="K30" s="187"/>
      <c r="L30" s="187"/>
    </row>
    <row r="31" spans="1:12" ht="18.75" customHeight="1" x14ac:dyDescent="0.2">
      <c r="A31" s="785"/>
      <c r="B31" s="246" t="s">
        <v>135</v>
      </c>
      <c r="C31" s="895"/>
      <c r="D31" s="896"/>
      <c r="E31" s="542" t="s">
        <v>80</v>
      </c>
      <c r="F31" s="187"/>
      <c r="G31" s="187"/>
      <c r="H31" s="187"/>
      <c r="I31" s="187"/>
      <c r="J31" s="187"/>
      <c r="K31" s="187"/>
      <c r="L31" s="187"/>
    </row>
    <row r="32" spans="1:12" ht="18.75" customHeight="1" x14ac:dyDescent="0.2">
      <c r="A32" s="783" t="s">
        <v>136</v>
      </c>
      <c r="B32" s="547" t="s">
        <v>137</v>
      </c>
      <c r="C32" s="895">
        <f>第２号様式の５!G29</f>
        <v>0</v>
      </c>
      <c r="D32" s="896"/>
      <c r="E32" s="542" t="e">
        <f>C32/総括表!E9/総括表!入所補助額</f>
        <v>#DIV/0!</v>
      </c>
      <c r="F32" s="187"/>
      <c r="G32" s="187"/>
      <c r="H32" s="187"/>
      <c r="I32" s="187"/>
      <c r="J32" s="187"/>
      <c r="K32" s="187"/>
      <c r="L32" s="187"/>
    </row>
    <row r="33" spans="1:12" ht="18.75" customHeight="1" x14ac:dyDescent="0.2">
      <c r="A33" s="784"/>
      <c r="B33" s="246" t="s">
        <v>138</v>
      </c>
      <c r="C33" s="895"/>
      <c r="D33" s="896"/>
      <c r="E33" s="542" t="s">
        <v>80</v>
      </c>
      <c r="F33" s="187"/>
      <c r="G33" s="187"/>
      <c r="H33" s="187"/>
      <c r="I33" s="187"/>
      <c r="J33" s="187"/>
      <c r="K33" s="187"/>
      <c r="L33" s="187"/>
    </row>
    <row r="34" spans="1:12" ht="18.75" customHeight="1" x14ac:dyDescent="0.2">
      <c r="A34" s="785"/>
      <c r="B34" s="246" t="s">
        <v>139</v>
      </c>
      <c r="C34" s="895"/>
      <c r="D34" s="896"/>
      <c r="E34" s="542" t="s">
        <v>80</v>
      </c>
      <c r="F34" s="187"/>
      <c r="G34" s="187"/>
      <c r="H34" s="187"/>
      <c r="I34" s="187"/>
      <c r="J34" s="187"/>
      <c r="K34" s="187"/>
      <c r="L34" s="187"/>
    </row>
    <row r="35" spans="1:12" ht="18.75" customHeight="1" x14ac:dyDescent="0.2">
      <c r="A35" s="783" t="s">
        <v>140</v>
      </c>
      <c r="B35" s="246" t="s">
        <v>141</v>
      </c>
      <c r="C35" s="895"/>
      <c r="D35" s="896"/>
      <c r="E35" s="542" t="s">
        <v>80</v>
      </c>
      <c r="F35" s="187"/>
      <c r="G35" s="187"/>
      <c r="H35" s="187"/>
      <c r="I35" s="187"/>
      <c r="J35" s="187"/>
      <c r="K35" s="187"/>
      <c r="L35" s="187"/>
    </row>
    <row r="36" spans="1:12" ht="18.75" customHeight="1" x14ac:dyDescent="0.2">
      <c r="A36" s="784"/>
      <c r="B36" s="246" t="s">
        <v>142</v>
      </c>
      <c r="C36" s="895"/>
      <c r="D36" s="896"/>
      <c r="E36" s="542" t="s">
        <v>80</v>
      </c>
      <c r="F36" s="187"/>
      <c r="G36" s="187"/>
      <c r="H36" s="187"/>
      <c r="I36" s="187"/>
      <c r="J36" s="187"/>
      <c r="K36" s="187"/>
      <c r="L36" s="187"/>
    </row>
    <row r="37" spans="1:12" ht="18.75" customHeight="1" x14ac:dyDescent="0.2">
      <c r="A37" s="784"/>
      <c r="B37" s="246" t="s">
        <v>143</v>
      </c>
      <c r="C37" s="895"/>
      <c r="D37" s="896"/>
      <c r="E37" s="542" t="s">
        <v>80</v>
      </c>
      <c r="F37" s="187"/>
      <c r="G37" s="187"/>
      <c r="H37" s="187"/>
      <c r="I37" s="187"/>
      <c r="J37" s="187"/>
      <c r="K37" s="187"/>
      <c r="L37" s="187"/>
    </row>
    <row r="38" spans="1:12" ht="18.75" customHeight="1" x14ac:dyDescent="0.2">
      <c r="A38" s="784"/>
      <c r="B38" s="246" t="s">
        <v>144</v>
      </c>
      <c r="C38" s="895"/>
      <c r="D38" s="896"/>
      <c r="E38" s="542" t="s">
        <v>80</v>
      </c>
      <c r="F38" s="187"/>
      <c r="G38" s="187"/>
      <c r="H38" s="187"/>
      <c r="I38" s="187"/>
      <c r="J38" s="187"/>
      <c r="K38" s="187"/>
      <c r="L38" s="187"/>
    </row>
    <row r="39" spans="1:12" ht="18.75" customHeight="1" x14ac:dyDescent="0.2">
      <c r="A39" s="784"/>
      <c r="B39" s="246" t="s">
        <v>145</v>
      </c>
      <c r="C39" s="895"/>
      <c r="D39" s="896"/>
      <c r="E39" s="542" t="s">
        <v>80</v>
      </c>
      <c r="F39" s="187"/>
      <c r="G39" s="187"/>
      <c r="H39" s="187"/>
      <c r="I39" s="187"/>
      <c r="J39" s="187"/>
      <c r="K39" s="187"/>
      <c r="L39" s="187"/>
    </row>
    <row r="40" spans="1:12" ht="18.75" customHeight="1" x14ac:dyDescent="0.2">
      <c r="A40" s="784"/>
      <c r="B40" s="246" t="s">
        <v>146</v>
      </c>
      <c r="C40" s="895"/>
      <c r="D40" s="896"/>
      <c r="E40" s="542" t="s">
        <v>80</v>
      </c>
      <c r="F40" s="187"/>
      <c r="G40" s="187"/>
      <c r="H40" s="187"/>
      <c r="I40" s="187"/>
      <c r="J40" s="187"/>
      <c r="K40" s="187"/>
      <c r="L40" s="187"/>
    </row>
    <row r="41" spans="1:12" ht="18.75" customHeight="1" x14ac:dyDescent="0.2">
      <c r="A41" s="784"/>
      <c r="B41" s="246" t="s">
        <v>147</v>
      </c>
      <c r="C41" s="895"/>
      <c r="D41" s="896"/>
      <c r="E41" s="542" t="s">
        <v>80</v>
      </c>
      <c r="F41" s="187"/>
      <c r="G41" s="187"/>
      <c r="H41" s="187"/>
      <c r="I41" s="187"/>
      <c r="J41" s="187"/>
      <c r="K41" s="187"/>
      <c r="L41" s="187"/>
    </row>
    <row r="42" spans="1:12" ht="18.75" customHeight="1" x14ac:dyDescent="0.2">
      <c r="A42" s="784"/>
      <c r="B42" s="246" t="s">
        <v>148</v>
      </c>
      <c r="C42" s="895"/>
      <c r="D42" s="896"/>
      <c r="E42" s="542" t="s">
        <v>80</v>
      </c>
      <c r="F42" s="187"/>
      <c r="G42" s="187"/>
      <c r="H42" s="187"/>
      <c r="I42" s="187"/>
      <c r="J42" s="187"/>
      <c r="K42" s="187"/>
      <c r="L42" s="187"/>
    </row>
    <row r="43" spans="1:12" ht="18.75" customHeight="1" x14ac:dyDescent="0.2">
      <c r="A43" s="784"/>
      <c r="B43" s="246" t="s">
        <v>149</v>
      </c>
      <c r="C43" s="895"/>
      <c r="D43" s="896"/>
      <c r="E43" s="542" t="s">
        <v>80</v>
      </c>
      <c r="F43" s="187"/>
      <c r="G43" s="187"/>
      <c r="H43" s="187"/>
      <c r="I43" s="187"/>
      <c r="J43" s="187"/>
      <c r="K43" s="187"/>
      <c r="L43" s="187"/>
    </row>
    <row r="44" spans="1:12" ht="18.75" customHeight="1" x14ac:dyDescent="0.2">
      <c r="A44" s="785"/>
      <c r="B44" s="246" t="s">
        <v>150</v>
      </c>
      <c r="C44" s="895"/>
      <c r="D44" s="896"/>
      <c r="E44" s="542" t="s">
        <v>80</v>
      </c>
      <c r="F44" s="187"/>
      <c r="G44" s="187"/>
      <c r="H44" s="187"/>
      <c r="I44" s="187"/>
      <c r="J44" s="187"/>
      <c r="K44" s="187"/>
      <c r="L44" s="187"/>
    </row>
    <row r="45" spans="1:12" ht="23.25" customHeight="1" thickBot="1" x14ac:dyDescent="0.25">
      <c r="A45" s="247" t="s">
        <v>151</v>
      </c>
      <c r="B45" s="248"/>
      <c r="C45" s="895"/>
      <c r="D45" s="896"/>
      <c r="E45" s="542" t="s">
        <v>80</v>
      </c>
      <c r="F45" s="187"/>
      <c r="G45" s="187"/>
      <c r="H45" s="187"/>
      <c r="I45" s="187"/>
      <c r="J45" s="187"/>
      <c r="K45" s="187"/>
      <c r="L45" s="187"/>
    </row>
    <row r="46" spans="1:12" ht="18" customHeight="1" x14ac:dyDescent="0.2">
      <c r="A46" s="905" t="s">
        <v>88</v>
      </c>
      <c r="B46" s="907" t="s">
        <v>55</v>
      </c>
      <c r="C46" s="181" t="s">
        <v>89</v>
      </c>
      <c r="D46" s="182"/>
      <c r="E46" s="183" t="s">
        <v>90</v>
      </c>
      <c r="F46" s="187"/>
      <c r="G46" s="187"/>
      <c r="H46" s="187"/>
      <c r="I46" s="187"/>
      <c r="J46" s="187"/>
      <c r="K46" s="187"/>
      <c r="L46" s="187"/>
    </row>
    <row r="47" spans="1:12" ht="18" customHeight="1" thickBot="1" x14ac:dyDescent="0.25">
      <c r="A47" s="906"/>
      <c r="B47" s="908"/>
      <c r="C47" s="897">
        <f>SUM(C12:D45)</f>
        <v>0</v>
      </c>
      <c r="D47" s="898"/>
      <c r="E47" s="555" t="e">
        <f>SUM(E12:E45)</f>
        <v>#DIV/0!</v>
      </c>
      <c r="F47" s="187"/>
      <c r="G47" s="187"/>
      <c r="H47" s="187"/>
      <c r="I47" s="187"/>
      <c r="J47" s="187"/>
      <c r="K47" s="187"/>
      <c r="L47" s="187"/>
    </row>
    <row r="48" spans="1:12" ht="18" customHeight="1" x14ac:dyDescent="0.2">
      <c r="A48" s="187" t="s">
        <v>91</v>
      </c>
      <c r="B48" s="187"/>
      <c r="C48" s="187"/>
      <c r="D48" s="187"/>
      <c r="E48" s="187"/>
      <c r="F48" s="187"/>
      <c r="G48" s="187"/>
      <c r="H48" s="187"/>
      <c r="I48" s="187"/>
      <c r="J48" s="187"/>
      <c r="K48" s="187"/>
      <c r="L48" s="187"/>
    </row>
    <row r="49" spans="1:12" ht="18" customHeight="1" x14ac:dyDescent="0.2">
      <c r="A49" s="186"/>
      <c r="B49" s="187"/>
      <c r="C49" s="187"/>
      <c r="D49" s="187"/>
      <c r="E49" s="187"/>
      <c r="F49" s="187"/>
      <c r="G49" s="187"/>
      <c r="H49" s="187"/>
      <c r="I49" s="187"/>
      <c r="J49" s="187"/>
      <c r="K49" s="187"/>
      <c r="L49" s="187"/>
    </row>
  </sheetData>
  <mergeCells count="52">
    <mergeCell ref="A2:B2"/>
    <mergeCell ref="B5:C5"/>
    <mergeCell ref="A3:E3"/>
    <mergeCell ref="A4:E4"/>
    <mergeCell ref="A46:A47"/>
    <mergeCell ref="B46:B47"/>
    <mergeCell ref="C11:D11"/>
    <mergeCell ref="B6:C6"/>
    <mergeCell ref="C9:D10"/>
    <mergeCell ref="A9:A11"/>
    <mergeCell ref="B9:B11"/>
    <mergeCell ref="A32:A34"/>
    <mergeCell ref="A35:A44"/>
    <mergeCell ref="A12:A15"/>
    <mergeCell ref="A16:A19"/>
    <mergeCell ref="A20:A26"/>
    <mergeCell ref="A27:A3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7:D47"/>
  </mergeCells>
  <phoneticPr fontId="3"/>
  <pageMargins left="0.75" right="0.75" top="0.39" bottom="0.37" header="0.51200000000000001" footer="0.51200000000000001"/>
  <pageSetup paperSize="9" scale="94" orientation="portrait" r:id="rId1"/>
  <headerFooter alignWithMargins="0"/>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9"/>
  <sheetViews>
    <sheetView view="pageBreakPreview" zoomScale="85" zoomScaleNormal="100" workbookViewId="0">
      <selection activeCell="A2" sqref="A2:B2"/>
    </sheetView>
  </sheetViews>
  <sheetFormatPr defaultColWidth="9" defaultRowHeight="13.2" x14ac:dyDescent="0.2"/>
  <cols>
    <col min="1" max="1" width="9" style="232"/>
    <col min="2" max="2" width="11.109375" style="232" customWidth="1"/>
    <col min="3" max="4" width="17.6640625" style="232" customWidth="1"/>
    <col min="5" max="5" width="35.6640625" style="232" customWidth="1"/>
    <col min="6" max="16384" width="9" style="232"/>
  </cols>
  <sheetData>
    <row r="1" spans="1:8" ht="21.75" customHeight="1" x14ac:dyDescent="0.25">
      <c r="A1" s="309" t="s">
        <v>500</v>
      </c>
      <c r="B1" s="309"/>
      <c r="C1" s="310"/>
      <c r="D1" s="310"/>
      <c r="E1" s="310"/>
      <c r="F1" s="311"/>
      <c r="G1" s="194"/>
      <c r="H1" s="194"/>
    </row>
    <row r="2" spans="1:8" ht="13.5" customHeight="1" x14ac:dyDescent="0.2">
      <c r="A2" s="923"/>
      <c r="B2" s="923"/>
      <c r="C2" s="312"/>
      <c r="D2" s="312"/>
      <c r="E2" s="312"/>
      <c r="F2" s="194"/>
      <c r="G2" s="194"/>
      <c r="H2" s="313"/>
    </row>
    <row r="3" spans="1:8" ht="27" customHeight="1" x14ac:dyDescent="0.2">
      <c r="A3" s="924" t="s">
        <v>22</v>
      </c>
      <c r="B3" s="924"/>
      <c r="C3" s="924"/>
      <c r="D3" s="924"/>
      <c r="E3" s="924"/>
      <c r="F3" s="194"/>
      <c r="G3" s="194"/>
      <c r="H3" s="194"/>
    </row>
    <row r="4" spans="1:8" ht="27" customHeight="1" thickBot="1" x14ac:dyDescent="0.25">
      <c r="A4" s="925" t="s">
        <v>92</v>
      </c>
      <c r="B4" s="926"/>
      <c r="C4" s="926"/>
      <c r="D4" s="926"/>
      <c r="E4" s="926"/>
      <c r="F4" s="194"/>
      <c r="G4" s="194"/>
      <c r="H4" s="194"/>
    </row>
    <row r="5" spans="1:8" ht="27" customHeight="1" x14ac:dyDescent="0.2">
      <c r="A5" s="188" t="s">
        <v>20</v>
      </c>
      <c r="B5" s="927"/>
      <c r="C5" s="928"/>
      <c r="D5" s="315" t="s">
        <v>24</v>
      </c>
      <c r="E5" s="314"/>
      <c r="F5" s="194"/>
      <c r="G5" s="194"/>
      <c r="H5" s="194"/>
    </row>
    <row r="6" spans="1:8" ht="27" customHeight="1" thickBot="1" x14ac:dyDescent="0.25">
      <c r="A6" s="189" t="s">
        <v>21</v>
      </c>
      <c r="B6" s="929"/>
      <c r="C6" s="930"/>
      <c r="D6" s="316" t="s">
        <v>25</v>
      </c>
      <c r="E6" s="317"/>
      <c r="F6" s="194"/>
      <c r="G6" s="194"/>
      <c r="H6" s="194"/>
    </row>
    <row r="7" spans="1:8" ht="17.25" customHeight="1" x14ac:dyDescent="0.2">
      <c r="A7" s="318"/>
      <c r="B7" s="319"/>
      <c r="C7" s="319"/>
      <c r="D7" s="319"/>
      <c r="E7" s="319"/>
      <c r="F7" s="194"/>
      <c r="G7" s="194"/>
      <c r="H7" s="194"/>
    </row>
    <row r="8" spans="1:8" ht="15" customHeight="1" x14ac:dyDescent="0.2">
      <c r="A8" s="194"/>
      <c r="B8" s="194"/>
      <c r="C8" s="194"/>
      <c r="D8" s="194"/>
      <c r="E8" s="320" t="s">
        <v>26</v>
      </c>
      <c r="F8" s="194"/>
      <c r="G8" s="194"/>
      <c r="H8" s="194"/>
    </row>
    <row r="9" spans="1:8" ht="15" customHeight="1" x14ac:dyDescent="0.2">
      <c r="A9" s="921" t="s">
        <v>82</v>
      </c>
      <c r="B9" s="922" t="s">
        <v>83</v>
      </c>
      <c r="C9" s="915" t="s">
        <v>84</v>
      </c>
      <c r="D9" s="917"/>
      <c r="E9" s="321" t="s">
        <v>85</v>
      </c>
      <c r="F9" s="194"/>
      <c r="G9" s="194"/>
      <c r="H9" s="194"/>
    </row>
    <row r="10" spans="1:8" ht="15" customHeight="1" x14ac:dyDescent="0.2">
      <c r="A10" s="921"/>
      <c r="B10" s="922"/>
      <c r="C10" s="916"/>
      <c r="D10" s="918"/>
      <c r="E10" s="322" t="s">
        <v>93</v>
      </c>
      <c r="F10" s="194"/>
      <c r="G10" s="194"/>
      <c r="H10" s="194"/>
    </row>
    <row r="11" spans="1:8" ht="34.5" customHeight="1" x14ac:dyDescent="0.2">
      <c r="A11" s="921"/>
      <c r="B11" s="922"/>
      <c r="C11" s="919" t="s">
        <v>483</v>
      </c>
      <c r="D11" s="920"/>
      <c r="E11" s="323" t="s">
        <v>94</v>
      </c>
      <c r="F11" s="194"/>
      <c r="G11" s="194"/>
      <c r="H11" s="194"/>
    </row>
    <row r="12" spans="1:8" ht="18.75" customHeight="1" x14ac:dyDescent="0.2">
      <c r="A12" s="792" t="s">
        <v>112</v>
      </c>
      <c r="B12" s="246" t="s">
        <v>113</v>
      </c>
      <c r="C12" s="895"/>
      <c r="D12" s="896"/>
      <c r="E12" s="324" t="s">
        <v>80</v>
      </c>
      <c r="F12" s="194"/>
      <c r="G12" s="194"/>
      <c r="H12" s="194"/>
    </row>
    <row r="13" spans="1:8" ht="18.75" customHeight="1" x14ac:dyDescent="0.2">
      <c r="A13" s="793"/>
      <c r="B13" s="246" t="s">
        <v>114</v>
      </c>
      <c r="C13" s="895"/>
      <c r="D13" s="896"/>
      <c r="E13" s="324" t="s">
        <v>80</v>
      </c>
      <c r="F13" s="194"/>
      <c r="G13" s="194"/>
      <c r="H13" s="194"/>
    </row>
    <row r="14" spans="1:8" ht="18.75" customHeight="1" x14ac:dyDescent="0.2">
      <c r="A14" s="793"/>
      <c r="B14" s="246" t="s">
        <v>115</v>
      </c>
      <c r="C14" s="895"/>
      <c r="D14" s="896"/>
      <c r="E14" s="324" t="s">
        <v>80</v>
      </c>
      <c r="F14" s="194"/>
      <c r="G14" s="194"/>
      <c r="H14" s="194"/>
    </row>
    <row r="15" spans="1:8" ht="18.75" customHeight="1" x14ac:dyDescent="0.2">
      <c r="A15" s="794"/>
      <c r="B15" s="246" t="s">
        <v>116</v>
      </c>
      <c r="C15" s="895"/>
      <c r="D15" s="896"/>
      <c r="E15" s="324" t="s">
        <v>80</v>
      </c>
      <c r="F15" s="194"/>
      <c r="G15" s="194"/>
      <c r="H15" s="194"/>
    </row>
    <row r="16" spans="1:8" ht="18.75" customHeight="1" x14ac:dyDescent="0.2">
      <c r="A16" s="783" t="s">
        <v>117</v>
      </c>
      <c r="B16" s="246" t="s">
        <v>118</v>
      </c>
      <c r="C16" s="895"/>
      <c r="D16" s="896"/>
      <c r="E16" s="324" t="s">
        <v>80</v>
      </c>
      <c r="F16" s="194"/>
      <c r="G16" s="194"/>
      <c r="H16" s="194"/>
    </row>
    <row r="17" spans="1:8" ht="18.75" customHeight="1" x14ac:dyDescent="0.2">
      <c r="A17" s="784"/>
      <c r="B17" s="246" t="s">
        <v>119</v>
      </c>
      <c r="C17" s="895"/>
      <c r="D17" s="896"/>
      <c r="E17" s="324" t="s">
        <v>80</v>
      </c>
      <c r="F17" s="194"/>
      <c r="G17" s="194"/>
      <c r="H17" s="194"/>
    </row>
    <row r="18" spans="1:8" ht="18.75" customHeight="1" x14ac:dyDescent="0.2">
      <c r="A18" s="784"/>
      <c r="B18" s="246" t="s">
        <v>120</v>
      </c>
      <c r="C18" s="895"/>
      <c r="D18" s="896"/>
      <c r="E18" s="324" t="s">
        <v>80</v>
      </c>
      <c r="F18" s="194"/>
      <c r="G18" s="194"/>
      <c r="H18" s="194"/>
    </row>
    <row r="19" spans="1:8" ht="18.75" customHeight="1" x14ac:dyDescent="0.2">
      <c r="A19" s="785"/>
      <c r="B19" s="246" t="s">
        <v>121</v>
      </c>
      <c r="C19" s="895"/>
      <c r="D19" s="896"/>
      <c r="E19" s="324" t="s">
        <v>80</v>
      </c>
      <c r="F19" s="194"/>
      <c r="G19" s="194"/>
      <c r="H19" s="194"/>
    </row>
    <row r="20" spans="1:8" ht="18.75" customHeight="1" x14ac:dyDescent="0.2">
      <c r="A20" s="783" t="s">
        <v>122</v>
      </c>
      <c r="B20" s="246" t="s">
        <v>123</v>
      </c>
      <c r="C20" s="895"/>
      <c r="D20" s="896"/>
      <c r="E20" s="324" t="s">
        <v>80</v>
      </c>
      <c r="F20" s="194"/>
      <c r="G20" s="194"/>
      <c r="H20" s="194"/>
    </row>
    <row r="21" spans="1:8" ht="18.75" customHeight="1" x14ac:dyDescent="0.2">
      <c r="A21" s="784"/>
      <c r="B21" s="246" t="s">
        <v>124</v>
      </c>
      <c r="C21" s="895"/>
      <c r="D21" s="896"/>
      <c r="E21" s="324" t="s">
        <v>80</v>
      </c>
      <c r="F21" s="194"/>
      <c r="G21" s="194"/>
      <c r="H21" s="194"/>
    </row>
    <row r="22" spans="1:8" ht="18.75" customHeight="1" x14ac:dyDescent="0.2">
      <c r="A22" s="784"/>
      <c r="B22" s="246" t="s">
        <v>125</v>
      </c>
      <c r="C22" s="895"/>
      <c r="D22" s="896"/>
      <c r="E22" s="324" t="s">
        <v>80</v>
      </c>
      <c r="F22" s="194"/>
      <c r="G22" s="194"/>
      <c r="H22" s="194"/>
    </row>
    <row r="23" spans="1:8" ht="18.75" customHeight="1" x14ac:dyDescent="0.2">
      <c r="A23" s="784"/>
      <c r="B23" s="246" t="s">
        <v>126</v>
      </c>
      <c r="C23" s="895"/>
      <c r="D23" s="896"/>
      <c r="E23" s="324" t="s">
        <v>80</v>
      </c>
      <c r="F23" s="194"/>
      <c r="G23" s="194"/>
      <c r="H23" s="194"/>
    </row>
    <row r="24" spans="1:8" ht="18.75" customHeight="1" x14ac:dyDescent="0.2">
      <c r="A24" s="784"/>
      <c r="B24" s="246" t="s">
        <v>127</v>
      </c>
      <c r="C24" s="895"/>
      <c r="D24" s="896"/>
      <c r="E24" s="324" t="s">
        <v>80</v>
      </c>
      <c r="F24" s="194"/>
      <c r="G24" s="194"/>
      <c r="H24" s="194"/>
    </row>
    <row r="25" spans="1:8" ht="18.75" customHeight="1" x14ac:dyDescent="0.2">
      <c r="A25" s="784"/>
      <c r="B25" s="246" t="s">
        <v>128</v>
      </c>
      <c r="C25" s="895"/>
      <c r="D25" s="896"/>
      <c r="E25" s="324" t="s">
        <v>80</v>
      </c>
      <c r="F25" s="194"/>
      <c r="G25" s="194"/>
      <c r="H25" s="194"/>
    </row>
    <row r="26" spans="1:8" ht="18.75" customHeight="1" x14ac:dyDescent="0.2">
      <c r="A26" s="785"/>
      <c r="B26" s="246" t="s">
        <v>129</v>
      </c>
      <c r="C26" s="895"/>
      <c r="D26" s="896"/>
      <c r="E26" s="324" t="s">
        <v>80</v>
      </c>
      <c r="F26" s="194"/>
      <c r="G26" s="194"/>
      <c r="H26" s="194"/>
    </row>
    <row r="27" spans="1:8" ht="18.75" customHeight="1" x14ac:dyDescent="0.2">
      <c r="A27" s="783" t="s">
        <v>130</v>
      </c>
      <c r="B27" s="246" t="s">
        <v>131</v>
      </c>
      <c r="C27" s="895"/>
      <c r="D27" s="896"/>
      <c r="E27" s="324" t="s">
        <v>80</v>
      </c>
      <c r="F27" s="194"/>
      <c r="G27" s="194"/>
      <c r="H27" s="194"/>
    </row>
    <row r="28" spans="1:8" ht="18.75" customHeight="1" x14ac:dyDescent="0.2">
      <c r="A28" s="784"/>
      <c r="B28" s="246" t="s">
        <v>132</v>
      </c>
      <c r="C28" s="895"/>
      <c r="D28" s="896"/>
      <c r="E28" s="324" t="s">
        <v>80</v>
      </c>
      <c r="F28" s="194"/>
      <c r="G28" s="194"/>
      <c r="H28" s="194"/>
    </row>
    <row r="29" spans="1:8" ht="18.75" customHeight="1" x14ac:dyDescent="0.2">
      <c r="A29" s="784"/>
      <c r="B29" s="246" t="s">
        <v>133</v>
      </c>
      <c r="C29" s="895"/>
      <c r="D29" s="896"/>
      <c r="E29" s="324" t="s">
        <v>80</v>
      </c>
      <c r="F29" s="194"/>
      <c r="G29" s="194"/>
      <c r="H29" s="194"/>
    </row>
    <row r="30" spans="1:8" ht="18.75" customHeight="1" x14ac:dyDescent="0.2">
      <c r="A30" s="784"/>
      <c r="B30" s="246" t="s">
        <v>134</v>
      </c>
      <c r="C30" s="895"/>
      <c r="D30" s="896"/>
      <c r="E30" s="324" t="s">
        <v>80</v>
      </c>
      <c r="F30" s="194"/>
      <c r="G30" s="194"/>
      <c r="H30" s="194"/>
    </row>
    <row r="31" spans="1:8" ht="18.75" customHeight="1" x14ac:dyDescent="0.2">
      <c r="A31" s="785"/>
      <c r="B31" s="246" t="s">
        <v>135</v>
      </c>
      <c r="C31" s="895"/>
      <c r="D31" s="896"/>
      <c r="E31" s="324" t="s">
        <v>80</v>
      </c>
      <c r="F31" s="194"/>
      <c r="G31" s="194"/>
      <c r="H31" s="194"/>
    </row>
    <row r="32" spans="1:8" ht="18.75" customHeight="1" x14ac:dyDescent="0.2">
      <c r="A32" s="783" t="s">
        <v>136</v>
      </c>
      <c r="B32" s="547" t="s">
        <v>137</v>
      </c>
      <c r="C32" s="895">
        <f>第２号様式の６!G37</f>
        <v>0</v>
      </c>
      <c r="D32" s="896"/>
      <c r="E32" s="324" t="e">
        <f>C32/総括表!E11*総括表!O11</f>
        <v>#DIV/0!</v>
      </c>
      <c r="F32" s="194"/>
      <c r="G32" s="194"/>
      <c r="H32" s="194"/>
    </row>
    <row r="33" spans="1:8" ht="18.75" customHeight="1" x14ac:dyDescent="0.2">
      <c r="A33" s="784"/>
      <c r="B33" s="246" t="s">
        <v>138</v>
      </c>
      <c r="C33" s="895"/>
      <c r="D33" s="896"/>
      <c r="E33" s="324" t="s">
        <v>80</v>
      </c>
      <c r="F33" s="194"/>
      <c r="G33" s="194"/>
      <c r="H33" s="194"/>
    </row>
    <row r="34" spans="1:8" ht="18.75" customHeight="1" x14ac:dyDescent="0.2">
      <c r="A34" s="785"/>
      <c r="B34" s="246" t="s">
        <v>139</v>
      </c>
      <c r="C34" s="895"/>
      <c r="D34" s="896"/>
      <c r="E34" s="324" t="s">
        <v>80</v>
      </c>
      <c r="F34" s="194"/>
      <c r="G34" s="194"/>
      <c r="H34" s="194"/>
    </row>
    <row r="35" spans="1:8" ht="18.75" customHeight="1" x14ac:dyDescent="0.2">
      <c r="A35" s="783" t="s">
        <v>140</v>
      </c>
      <c r="B35" s="246" t="s">
        <v>141</v>
      </c>
      <c r="C35" s="895"/>
      <c r="D35" s="896"/>
      <c r="E35" s="324" t="s">
        <v>80</v>
      </c>
      <c r="F35" s="194"/>
      <c r="G35" s="194"/>
      <c r="H35" s="194"/>
    </row>
    <row r="36" spans="1:8" ht="18.75" customHeight="1" x14ac:dyDescent="0.2">
      <c r="A36" s="784"/>
      <c r="B36" s="246" t="s">
        <v>142</v>
      </c>
      <c r="C36" s="895"/>
      <c r="D36" s="896"/>
      <c r="E36" s="324" t="s">
        <v>80</v>
      </c>
      <c r="F36" s="194"/>
      <c r="G36" s="194"/>
      <c r="H36" s="194"/>
    </row>
    <row r="37" spans="1:8" ht="18.75" customHeight="1" x14ac:dyDescent="0.2">
      <c r="A37" s="784"/>
      <c r="B37" s="246" t="s">
        <v>143</v>
      </c>
      <c r="C37" s="895"/>
      <c r="D37" s="896"/>
      <c r="E37" s="324" t="s">
        <v>80</v>
      </c>
      <c r="F37" s="194"/>
      <c r="G37" s="194"/>
      <c r="H37" s="194"/>
    </row>
    <row r="38" spans="1:8" ht="18.75" customHeight="1" x14ac:dyDescent="0.2">
      <c r="A38" s="784"/>
      <c r="B38" s="246" t="s">
        <v>144</v>
      </c>
      <c r="C38" s="895"/>
      <c r="D38" s="896"/>
      <c r="E38" s="324" t="s">
        <v>80</v>
      </c>
      <c r="F38" s="194"/>
      <c r="G38" s="194"/>
      <c r="H38" s="194"/>
    </row>
    <row r="39" spans="1:8" ht="18.75" customHeight="1" x14ac:dyDescent="0.2">
      <c r="A39" s="784"/>
      <c r="B39" s="246" t="s">
        <v>145</v>
      </c>
      <c r="C39" s="895"/>
      <c r="D39" s="896"/>
      <c r="E39" s="324" t="s">
        <v>80</v>
      </c>
      <c r="F39" s="194"/>
      <c r="G39" s="194"/>
      <c r="H39" s="194"/>
    </row>
    <row r="40" spans="1:8" ht="18.75" customHeight="1" x14ac:dyDescent="0.2">
      <c r="A40" s="784"/>
      <c r="B40" s="246" t="s">
        <v>146</v>
      </c>
      <c r="C40" s="895"/>
      <c r="D40" s="896"/>
      <c r="E40" s="324" t="s">
        <v>80</v>
      </c>
      <c r="F40" s="194"/>
      <c r="G40" s="194"/>
      <c r="H40" s="194"/>
    </row>
    <row r="41" spans="1:8" ht="18.75" customHeight="1" x14ac:dyDescent="0.2">
      <c r="A41" s="784"/>
      <c r="B41" s="246" t="s">
        <v>147</v>
      </c>
      <c r="C41" s="895"/>
      <c r="D41" s="896"/>
      <c r="E41" s="324" t="s">
        <v>80</v>
      </c>
      <c r="F41" s="194"/>
      <c r="G41" s="194"/>
      <c r="H41" s="194"/>
    </row>
    <row r="42" spans="1:8" ht="18.75" customHeight="1" x14ac:dyDescent="0.2">
      <c r="A42" s="784"/>
      <c r="B42" s="246" t="s">
        <v>148</v>
      </c>
      <c r="C42" s="895"/>
      <c r="D42" s="896"/>
      <c r="E42" s="324" t="s">
        <v>80</v>
      </c>
      <c r="F42" s="194"/>
      <c r="G42" s="194"/>
      <c r="H42" s="194"/>
    </row>
    <row r="43" spans="1:8" ht="18.75" customHeight="1" x14ac:dyDescent="0.2">
      <c r="A43" s="784"/>
      <c r="B43" s="246" t="s">
        <v>149</v>
      </c>
      <c r="C43" s="895"/>
      <c r="D43" s="896"/>
      <c r="E43" s="324" t="s">
        <v>80</v>
      </c>
      <c r="F43" s="194"/>
      <c r="G43" s="194"/>
      <c r="H43" s="194"/>
    </row>
    <row r="44" spans="1:8" ht="18.75" customHeight="1" x14ac:dyDescent="0.2">
      <c r="A44" s="785"/>
      <c r="B44" s="246" t="s">
        <v>150</v>
      </c>
      <c r="C44" s="895"/>
      <c r="D44" s="896"/>
      <c r="E44" s="324" t="s">
        <v>80</v>
      </c>
      <c r="F44" s="194"/>
      <c r="G44" s="194"/>
      <c r="H44" s="194"/>
    </row>
    <row r="45" spans="1:8" ht="23.25" customHeight="1" thickBot="1" x14ac:dyDescent="0.25">
      <c r="A45" s="247" t="s">
        <v>151</v>
      </c>
      <c r="B45" s="248"/>
      <c r="C45" s="895"/>
      <c r="D45" s="896"/>
      <c r="E45" s="324" t="s">
        <v>80</v>
      </c>
      <c r="F45" s="194"/>
      <c r="G45" s="194"/>
      <c r="H45" s="194"/>
    </row>
    <row r="46" spans="1:8" x14ac:dyDescent="0.2">
      <c r="A46" s="915" t="s">
        <v>88</v>
      </c>
      <c r="B46" s="917" t="s">
        <v>55</v>
      </c>
      <c r="C46" s="190" t="s">
        <v>89</v>
      </c>
      <c r="D46" s="191"/>
      <c r="E46" s="192" t="s">
        <v>90</v>
      </c>
      <c r="F46" s="194"/>
      <c r="G46" s="194"/>
      <c r="H46" s="194"/>
    </row>
    <row r="47" spans="1:8" ht="13.8" thickBot="1" x14ac:dyDescent="0.25">
      <c r="A47" s="916"/>
      <c r="B47" s="918"/>
      <c r="C47" s="897">
        <f>SUM(C12:D45)</f>
        <v>0</v>
      </c>
      <c r="D47" s="898"/>
      <c r="E47" s="185" t="e">
        <f>SUM(E12:E45)</f>
        <v>#DIV/0!</v>
      </c>
      <c r="F47" s="194"/>
      <c r="G47" s="194"/>
      <c r="H47" s="194"/>
    </row>
    <row r="48" spans="1:8" x14ac:dyDescent="0.2">
      <c r="A48" s="309" t="s">
        <v>155</v>
      </c>
      <c r="B48" s="194"/>
      <c r="C48" s="194"/>
      <c r="D48" s="194"/>
      <c r="E48" s="194"/>
      <c r="F48" s="194"/>
      <c r="G48" s="194"/>
      <c r="H48" s="194"/>
    </row>
    <row r="49" spans="1:8" x14ac:dyDescent="0.2">
      <c r="A49" s="193"/>
      <c r="B49" s="194"/>
      <c r="C49" s="194"/>
      <c r="D49" s="194"/>
      <c r="E49" s="194"/>
      <c r="F49" s="194"/>
      <c r="G49" s="194"/>
      <c r="H49" s="194"/>
    </row>
  </sheetData>
  <mergeCells count="52">
    <mergeCell ref="C11:D11"/>
    <mergeCell ref="A9:A11"/>
    <mergeCell ref="B9:B11"/>
    <mergeCell ref="A2:B2"/>
    <mergeCell ref="A3:E3"/>
    <mergeCell ref="A4:E4"/>
    <mergeCell ref="B5:C5"/>
    <mergeCell ref="B6:C6"/>
    <mergeCell ref="C9:D10"/>
    <mergeCell ref="A46:A47"/>
    <mergeCell ref="B46:B47"/>
    <mergeCell ref="A12:A15"/>
    <mergeCell ref="A16:A19"/>
    <mergeCell ref="A20:A26"/>
    <mergeCell ref="A27:A31"/>
    <mergeCell ref="A32:A34"/>
    <mergeCell ref="A35:A44"/>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7:D47"/>
  </mergeCells>
  <phoneticPr fontId="3"/>
  <pageMargins left="0.84" right="0.75" top="0.35" bottom="0.28999999999999998" header="0.38" footer="0.28000000000000003"/>
  <pageSetup paperSize="9"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8"/>
  <sheetViews>
    <sheetView view="pageBreakPreview" zoomScaleNormal="100" zoomScaleSheetLayoutView="100" workbookViewId="0">
      <selection activeCell="A2" sqref="A2:B2"/>
    </sheetView>
  </sheetViews>
  <sheetFormatPr defaultColWidth="9" defaultRowHeight="13.2" x14ac:dyDescent="0.2"/>
  <cols>
    <col min="1" max="1" width="9" style="232"/>
    <col min="2" max="2" width="11.109375" style="232" customWidth="1"/>
    <col min="3" max="6" width="16.6640625" style="232" customWidth="1"/>
    <col min="7" max="16384" width="9" style="232"/>
  </cols>
  <sheetData>
    <row r="1" spans="1:11" ht="21" x14ac:dyDescent="0.25">
      <c r="A1" s="283" t="s">
        <v>501</v>
      </c>
      <c r="B1" s="283"/>
      <c r="C1" s="284"/>
      <c r="D1" s="284"/>
      <c r="E1" s="284"/>
      <c r="F1" s="285"/>
    </row>
    <row r="2" spans="1:11" x14ac:dyDescent="0.2">
      <c r="A2" s="873"/>
      <c r="B2" s="873"/>
      <c r="C2" s="286"/>
      <c r="D2" s="286"/>
      <c r="E2" s="286"/>
      <c r="F2" s="287"/>
    </row>
    <row r="3" spans="1:11" ht="27" customHeight="1" x14ac:dyDescent="0.2">
      <c r="A3" s="878" t="s">
        <v>22</v>
      </c>
      <c r="B3" s="879"/>
      <c r="C3" s="879"/>
      <c r="D3" s="879"/>
      <c r="E3" s="879"/>
      <c r="F3" s="879"/>
    </row>
    <row r="4" spans="1:11" ht="27" customHeight="1" thickBot="1" x14ac:dyDescent="0.25">
      <c r="A4" s="880" t="s">
        <v>154</v>
      </c>
      <c r="B4" s="881"/>
      <c r="C4" s="881"/>
      <c r="D4" s="881"/>
      <c r="E4" s="881"/>
      <c r="F4" s="881"/>
    </row>
    <row r="5" spans="1:11" ht="27" customHeight="1" x14ac:dyDescent="0.2">
      <c r="A5" s="219" t="s">
        <v>20</v>
      </c>
      <c r="B5" s="882"/>
      <c r="C5" s="883"/>
      <c r="D5" s="288" t="s">
        <v>24</v>
      </c>
      <c r="E5" s="289"/>
      <c r="F5" s="290"/>
    </row>
    <row r="6" spans="1:11" ht="27" customHeight="1" thickBot="1" x14ac:dyDescent="0.25">
      <c r="A6" s="220" t="s">
        <v>21</v>
      </c>
      <c r="B6" s="884"/>
      <c r="C6" s="885"/>
      <c r="D6" s="291" t="s">
        <v>25</v>
      </c>
      <c r="E6" s="292"/>
      <c r="F6" s="293"/>
    </row>
    <row r="7" spans="1:11" ht="17.25" customHeight="1" x14ac:dyDescent="0.2">
      <c r="A7" s="221"/>
      <c r="B7" s="294"/>
      <c r="C7" s="295"/>
      <c r="D7" s="295"/>
      <c r="E7" s="296"/>
      <c r="F7" s="296"/>
    </row>
    <row r="8" spans="1:11" ht="15" customHeight="1" thickBot="1" x14ac:dyDescent="0.25">
      <c r="A8" s="285"/>
      <c r="B8" s="285"/>
      <c r="C8" s="285"/>
      <c r="D8" s="285"/>
      <c r="E8" s="285"/>
      <c r="F8" s="222" t="s">
        <v>26</v>
      </c>
    </row>
    <row r="9" spans="1:11" ht="15" customHeight="1" x14ac:dyDescent="0.2">
      <c r="A9" s="890" t="s">
        <v>82</v>
      </c>
      <c r="B9" s="893" t="s">
        <v>96</v>
      </c>
      <c r="C9" s="874" t="s">
        <v>84</v>
      </c>
      <c r="D9" s="875"/>
      <c r="E9" s="888" t="s">
        <v>97</v>
      </c>
      <c r="F9" s="889"/>
    </row>
    <row r="10" spans="1:11" ht="15" customHeight="1" x14ac:dyDescent="0.15">
      <c r="A10" s="891"/>
      <c r="B10" s="894"/>
      <c r="C10" s="876"/>
      <c r="D10" s="877"/>
      <c r="E10" s="886" t="s">
        <v>448</v>
      </c>
      <c r="F10" s="887"/>
      <c r="G10" s="931"/>
      <c r="H10" s="932"/>
      <c r="I10" s="932"/>
      <c r="J10" s="932"/>
      <c r="K10" s="932"/>
    </row>
    <row r="11" spans="1:11" ht="34.5" customHeight="1" x14ac:dyDescent="0.15">
      <c r="A11" s="892"/>
      <c r="B11" s="894"/>
      <c r="C11" s="343" t="s">
        <v>152</v>
      </c>
      <c r="D11" s="344" t="s">
        <v>246</v>
      </c>
      <c r="E11" s="345" t="s">
        <v>153</v>
      </c>
      <c r="F11" s="346" t="s">
        <v>247</v>
      </c>
    </row>
    <row r="12" spans="1:11" ht="18.75" customHeight="1" x14ac:dyDescent="0.2">
      <c r="A12" s="792" t="s">
        <v>112</v>
      </c>
      <c r="B12" s="246" t="s">
        <v>113</v>
      </c>
      <c r="C12" s="20"/>
      <c r="D12" s="20"/>
      <c r="E12" s="301" t="s">
        <v>80</v>
      </c>
      <c r="F12" s="302" t="s">
        <v>80</v>
      </c>
    </row>
    <row r="13" spans="1:11" ht="18.75" customHeight="1" x14ac:dyDescent="0.2">
      <c r="A13" s="793"/>
      <c r="B13" s="246" t="s">
        <v>114</v>
      </c>
      <c r="C13" s="20"/>
      <c r="D13" s="20"/>
      <c r="E13" s="301" t="s">
        <v>80</v>
      </c>
      <c r="F13" s="302" t="s">
        <v>80</v>
      </c>
    </row>
    <row r="14" spans="1:11" ht="18.75" customHeight="1" x14ac:dyDescent="0.2">
      <c r="A14" s="793"/>
      <c r="B14" s="246" t="s">
        <v>115</v>
      </c>
      <c r="C14" s="368"/>
      <c r="D14" s="20"/>
      <c r="E14" s="301" t="s">
        <v>80</v>
      </c>
      <c r="F14" s="302" t="s">
        <v>80</v>
      </c>
    </row>
    <row r="15" spans="1:11" ht="18.75" customHeight="1" x14ac:dyDescent="0.2">
      <c r="A15" s="794"/>
      <c r="B15" s="246" t="s">
        <v>116</v>
      </c>
      <c r="C15" s="20"/>
      <c r="D15" s="20"/>
      <c r="E15" s="301" t="s">
        <v>80</v>
      </c>
      <c r="F15" s="302" t="s">
        <v>80</v>
      </c>
    </row>
    <row r="16" spans="1:11" ht="18.75" customHeight="1" x14ac:dyDescent="0.2">
      <c r="A16" s="783" t="s">
        <v>117</v>
      </c>
      <c r="B16" s="246" t="s">
        <v>118</v>
      </c>
      <c r="C16" s="20"/>
      <c r="D16" s="20"/>
      <c r="E16" s="301" t="s">
        <v>80</v>
      </c>
      <c r="F16" s="302" t="s">
        <v>80</v>
      </c>
    </row>
    <row r="17" spans="1:6" ht="18.75" customHeight="1" x14ac:dyDescent="0.2">
      <c r="A17" s="784"/>
      <c r="B17" s="246" t="s">
        <v>119</v>
      </c>
      <c r="C17" s="20"/>
      <c r="D17" s="20"/>
      <c r="E17" s="301" t="s">
        <v>80</v>
      </c>
      <c r="F17" s="302" t="s">
        <v>80</v>
      </c>
    </row>
    <row r="18" spans="1:6" ht="18.75" customHeight="1" x14ac:dyDescent="0.2">
      <c r="A18" s="784"/>
      <c r="B18" s="246" t="s">
        <v>120</v>
      </c>
      <c r="C18" s="20"/>
      <c r="D18" s="20"/>
      <c r="E18" s="301" t="s">
        <v>80</v>
      </c>
      <c r="F18" s="302" t="s">
        <v>80</v>
      </c>
    </row>
    <row r="19" spans="1:6" ht="18.75" customHeight="1" x14ac:dyDescent="0.2">
      <c r="A19" s="785"/>
      <c r="B19" s="246" t="s">
        <v>121</v>
      </c>
      <c r="C19" s="20"/>
      <c r="D19" s="20"/>
      <c r="E19" s="301" t="s">
        <v>80</v>
      </c>
      <c r="F19" s="302" t="s">
        <v>80</v>
      </c>
    </row>
    <row r="20" spans="1:6" ht="18.75" customHeight="1" x14ac:dyDescent="0.2">
      <c r="A20" s="783" t="s">
        <v>122</v>
      </c>
      <c r="B20" s="246" t="s">
        <v>123</v>
      </c>
      <c r="C20" s="20"/>
      <c r="D20" s="20"/>
      <c r="E20" s="301" t="s">
        <v>80</v>
      </c>
      <c r="F20" s="302" t="s">
        <v>80</v>
      </c>
    </row>
    <row r="21" spans="1:6" ht="18.75" customHeight="1" x14ac:dyDescent="0.2">
      <c r="A21" s="784"/>
      <c r="B21" s="246" t="s">
        <v>124</v>
      </c>
      <c r="C21" s="20"/>
      <c r="D21" s="20"/>
      <c r="E21" s="301" t="s">
        <v>80</v>
      </c>
      <c r="F21" s="302" t="s">
        <v>80</v>
      </c>
    </row>
    <row r="22" spans="1:6" ht="18.75" customHeight="1" x14ac:dyDescent="0.2">
      <c r="A22" s="784"/>
      <c r="B22" s="246" t="s">
        <v>125</v>
      </c>
      <c r="C22" s="368"/>
      <c r="D22" s="20"/>
      <c r="E22" s="301" t="s">
        <v>80</v>
      </c>
      <c r="F22" s="302" t="s">
        <v>80</v>
      </c>
    </row>
    <row r="23" spans="1:6" ht="18.75" customHeight="1" x14ac:dyDescent="0.2">
      <c r="A23" s="784"/>
      <c r="B23" s="246" t="s">
        <v>126</v>
      </c>
      <c r="C23" s="20"/>
      <c r="D23" s="20"/>
      <c r="E23" s="301" t="s">
        <v>80</v>
      </c>
      <c r="F23" s="302" t="s">
        <v>80</v>
      </c>
    </row>
    <row r="24" spans="1:6" ht="18.75" customHeight="1" x14ac:dyDescent="0.2">
      <c r="A24" s="784"/>
      <c r="B24" s="246" t="s">
        <v>127</v>
      </c>
      <c r="C24" s="20"/>
      <c r="D24" s="20"/>
      <c r="E24" s="301" t="s">
        <v>80</v>
      </c>
      <c r="F24" s="302" t="s">
        <v>80</v>
      </c>
    </row>
    <row r="25" spans="1:6" ht="18.75" customHeight="1" x14ac:dyDescent="0.2">
      <c r="A25" s="784"/>
      <c r="B25" s="246" t="s">
        <v>128</v>
      </c>
      <c r="C25" s="20"/>
      <c r="D25" s="20"/>
      <c r="E25" s="301" t="s">
        <v>80</v>
      </c>
      <c r="F25" s="302" t="s">
        <v>80</v>
      </c>
    </row>
    <row r="26" spans="1:6" ht="18.75" customHeight="1" x14ac:dyDescent="0.2">
      <c r="A26" s="785"/>
      <c r="B26" s="246" t="s">
        <v>129</v>
      </c>
      <c r="C26" s="20"/>
      <c r="D26" s="20"/>
      <c r="E26" s="301" t="s">
        <v>80</v>
      </c>
      <c r="F26" s="302" t="s">
        <v>80</v>
      </c>
    </row>
    <row r="27" spans="1:6" ht="18.75" customHeight="1" x14ac:dyDescent="0.2">
      <c r="A27" s="783" t="s">
        <v>130</v>
      </c>
      <c r="B27" s="246" t="s">
        <v>131</v>
      </c>
      <c r="C27" s="20"/>
      <c r="D27" s="20"/>
      <c r="E27" s="301" t="s">
        <v>80</v>
      </c>
      <c r="F27" s="302" t="s">
        <v>80</v>
      </c>
    </row>
    <row r="28" spans="1:6" ht="18.75" customHeight="1" x14ac:dyDescent="0.2">
      <c r="A28" s="784"/>
      <c r="B28" s="246" t="s">
        <v>132</v>
      </c>
      <c r="C28" s="20"/>
      <c r="D28" s="20"/>
      <c r="E28" s="301" t="s">
        <v>80</v>
      </c>
      <c r="F28" s="302" t="s">
        <v>80</v>
      </c>
    </row>
    <row r="29" spans="1:6" ht="18.75" customHeight="1" x14ac:dyDescent="0.2">
      <c r="A29" s="784"/>
      <c r="B29" s="246" t="s">
        <v>133</v>
      </c>
      <c r="C29" s="20"/>
      <c r="D29" s="20"/>
      <c r="E29" s="301" t="s">
        <v>80</v>
      </c>
      <c r="F29" s="302" t="s">
        <v>80</v>
      </c>
    </row>
    <row r="30" spans="1:6" ht="18.75" customHeight="1" x14ac:dyDescent="0.2">
      <c r="A30" s="784"/>
      <c r="B30" s="246" t="s">
        <v>134</v>
      </c>
      <c r="C30" s="20"/>
      <c r="D30" s="20"/>
      <c r="E30" s="301" t="s">
        <v>80</v>
      </c>
      <c r="F30" s="302" t="s">
        <v>80</v>
      </c>
    </row>
    <row r="31" spans="1:6" ht="18.75" customHeight="1" x14ac:dyDescent="0.2">
      <c r="A31" s="785"/>
      <c r="B31" s="246" t="s">
        <v>135</v>
      </c>
      <c r="C31" s="20"/>
      <c r="D31" s="20"/>
      <c r="E31" s="301" t="s">
        <v>80</v>
      </c>
      <c r="F31" s="302" t="s">
        <v>80</v>
      </c>
    </row>
    <row r="32" spans="1:6" ht="18.75" customHeight="1" x14ac:dyDescent="0.2">
      <c r="A32" s="783" t="s">
        <v>136</v>
      </c>
      <c r="B32" s="547" t="s">
        <v>137</v>
      </c>
      <c r="C32" s="20"/>
      <c r="D32" s="20"/>
      <c r="E32" s="301"/>
      <c r="F32" s="302"/>
    </row>
    <row r="33" spans="1:6" ht="18.75" customHeight="1" x14ac:dyDescent="0.2">
      <c r="A33" s="784"/>
      <c r="B33" s="246" t="s">
        <v>138</v>
      </c>
      <c r="C33" s="20"/>
      <c r="D33" s="20"/>
      <c r="E33" s="301" t="s">
        <v>80</v>
      </c>
      <c r="F33" s="302" t="s">
        <v>80</v>
      </c>
    </row>
    <row r="34" spans="1:6" ht="18.75" customHeight="1" x14ac:dyDescent="0.2">
      <c r="A34" s="785"/>
      <c r="B34" s="246" t="s">
        <v>139</v>
      </c>
      <c r="C34" s="20"/>
      <c r="D34" s="20"/>
      <c r="E34" s="301" t="s">
        <v>80</v>
      </c>
      <c r="F34" s="302" t="s">
        <v>80</v>
      </c>
    </row>
    <row r="35" spans="1:6" ht="18.75" customHeight="1" x14ac:dyDescent="0.2">
      <c r="A35" s="783" t="s">
        <v>140</v>
      </c>
      <c r="B35" s="246" t="s">
        <v>141</v>
      </c>
      <c r="C35" s="20"/>
      <c r="D35" s="20"/>
      <c r="E35" s="301" t="s">
        <v>80</v>
      </c>
      <c r="F35" s="302" t="s">
        <v>80</v>
      </c>
    </row>
    <row r="36" spans="1:6" ht="18.75" customHeight="1" x14ac:dyDescent="0.2">
      <c r="A36" s="784"/>
      <c r="B36" s="246" t="s">
        <v>142</v>
      </c>
      <c r="C36" s="20"/>
      <c r="D36" s="20"/>
      <c r="E36" s="301" t="s">
        <v>80</v>
      </c>
      <c r="F36" s="302" t="s">
        <v>80</v>
      </c>
    </row>
    <row r="37" spans="1:6" ht="18.75" customHeight="1" x14ac:dyDescent="0.2">
      <c r="A37" s="784"/>
      <c r="B37" s="246" t="s">
        <v>143</v>
      </c>
      <c r="C37" s="20"/>
      <c r="D37" s="20"/>
      <c r="E37" s="301" t="s">
        <v>80</v>
      </c>
      <c r="F37" s="302" t="s">
        <v>80</v>
      </c>
    </row>
    <row r="38" spans="1:6" ht="18.75" customHeight="1" x14ac:dyDescent="0.2">
      <c r="A38" s="784"/>
      <c r="B38" s="246" t="s">
        <v>144</v>
      </c>
      <c r="C38" s="20"/>
      <c r="D38" s="20"/>
      <c r="E38" s="301" t="s">
        <v>80</v>
      </c>
      <c r="F38" s="302" t="s">
        <v>80</v>
      </c>
    </row>
    <row r="39" spans="1:6" ht="18.75" customHeight="1" x14ac:dyDescent="0.2">
      <c r="A39" s="784"/>
      <c r="B39" s="246" t="s">
        <v>145</v>
      </c>
      <c r="C39" s="20"/>
      <c r="D39" s="20"/>
      <c r="E39" s="301" t="s">
        <v>80</v>
      </c>
      <c r="F39" s="302" t="s">
        <v>80</v>
      </c>
    </row>
    <row r="40" spans="1:6" ht="18.75" customHeight="1" x14ac:dyDescent="0.2">
      <c r="A40" s="784"/>
      <c r="B40" s="246" t="s">
        <v>146</v>
      </c>
      <c r="C40" s="20"/>
      <c r="D40" s="20"/>
      <c r="E40" s="301" t="s">
        <v>80</v>
      </c>
      <c r="F40" s="302" t="s">
        <v>80</v>
      </c>
    </row>
    <row r="41" spans="1:6" ht="18.75" customHeight="1" x14ac:dyDescent="0.2">
      <c r="A41" s="784"/>
      <c r="B41" s="246" t="s">
        <v>147</v>
      </c>
      <c r="C41" s="20"/>
      <c r="D41" s="20"/>
      <c r="E41" s="301" t="s">
        <v>80</v>
      </c>
      <c r="F41" s="302" t="s">
        <v>80</v>
      </c>
    </row>
    <row r="42" spans="1:6" ht="18.75" customHeight="1" x14ac:dyDescent="0.2">
      <c r="A42" s="784"/>
      <c r="B42" s="246" t="s">
        <v>148</v>
      </c>
      <c r="C42" s="20"/>
      <c r="D42" s="20"/>
      <c r="E42" s="301" t="s">
        <v>80</v>
      </c>
      <c r="F42" s="302" t="s">
        <v>80</v>
      </c>
    </row>
    <row r="43" spans="1:6" ht="18.75" customHeight="1" x14ac:dyDescent="0.2">
      <c r="A43" s="784"/>
      <c r="B43" s="246" t="s">
        <v>149</v>
      </c>
      <c r="C43" s="20"/>
      <c r="D43" s="20"/>
      <c r="E43" s="301" t="s">
        <v>80</v>
      </c>
      <c r="F43" s="302" t="s">
        <v>80</v>
      </c>
    </row>
    <row r="44" spans="1:6" ht="18.75" customHeight="1" x14ac:dyDescent="0.2">
      <c r="A44" s="785"/>
      <c r="B44" s="246" t="s">
        <v>150</v>
      </c>
      <c r="C44" s="20"/>
      <c r="D44" s="20"/>
      <c r="E44" s="301" t="s">
        <v>80</v>
      </c>
      <c r="F44" s="302" t="s">
        <v>80</v>
      </c>
    </row>
    <row r="45" spans="1:6" ht="23.25" customHeight="1" x14ac:dyDescent="0.2">
      <c r="A45" s="247" t="s">
        <v>151</v>
      </c>
      <c r="B45" s="248"/>
      <c r="C45" s="20"/>
      <c r="D45" s="20"/>
      <c r="E45" s="301" t="s">
        <v>80</v>
      </c>
      <c r="F45" s="302" t="s">
        <v>80</v>
      </c>
    </row>
    <row r="46" spans="1:6" x14ac:dyDescent="0.2">
      <c r="A46" s="303"/>
      <c r="B46" s="304"/>
      <c r="C46" s="223" t="s">
        <v>105</v>
      </c>
      <c r="D46" s="224" t="s">
        <v>106</v>
      </c>
      <c r="E46" s="305" t="s">
        <v>108</v>
      </c>
      <c r="F46" s="306" t="s">
        <v>109</v>
      </c>
    </row>
    <row r="47" spans="1:6" ht="13.8" thickBot="1" x14ac:dyDescent="0.25">
      <c r="A47" s="307" t="s">
        <v>88</v>
      </c>
      <c r="B47" s="308" t="s">
        <v>111</v>
      </c>
      <c r="C47" s="16">
        <f>SUM(C12:C45)</f>
        <v>0</v>
      </c>
      <c r="D47" s="184">
        <f>SUM(D12:D45)</f>
        <v>0</v>
      </c>
      <c r="E47" s="202">
        <f>SUM(E12:E45)</f>
        <v>0</v>
      </c>
      <c r="F47" s="211">
        <f>SUM(F12:F45)</f>
        <v>0</v>
      </c>
    </row>
    <row r="48" spans="1:6" x14ac:dyDescent="0.2">
      <c r="A48" s="283" t="s">
        <v>429</v>
      </c>
      <c r="B48" s="285"/>
      <c r="C48" s="285"/>
      <c r="D48" s="285"/>
      <c r="E48" s="285"/>
      <c r="F48" s="285"/>
    </row>
  </sheetData>
  <mergeCells count="17">
    <mergeCell ref="G10:K10"/>
    <mergeCell ref="A27:A31"/>
    <mergeCell ref="A32:A34"/>
    <mergeCell ref="A35:A44"/>
    <mergeCell ref="C9:D10"/>
    <mergeCell ref="A9:A11"/>
    <mergeCell ref="B9:B11"/>
    <mergeCell ref="A2:B2"/>
    <mergeCell ref="A12:A15"/>
    <mergeCell ref="A16:A19"/>
    <mergeCell ref="A20:A26"/>
    <mergeCell ref="A3:F3"/>
    <mergeCell ref="A4:F4"/>
    <mergeCell ref="B5:C5"/>
    <mergeCell ref="B6:C6"/>
    <mergeCell ref="E10:F10"/>
    <mergeCell ref="E9:F9"/>
  </mergeCells>
  <phoneticPr fontId="3"/>
  <pageMargins left="0.94" right="0.75" top="0.44" bottom="0.2" header="0.51200000000000001" footer="0.41"/>
  <pageSetup paperSize="9" scale="93" orientation="portrait" r:id="rId1"/>
  <headerFooter alignWithMargins="0"/>
  <rowBreaks count="1" manualBreakCount="1">
    <brk id="48" max="5"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65"/>
  <sheetViews>
    <sheetView view="pageBreakPreview" zoomScale="85" zoomScaleNormal="75" zoomScaleSheetLayoutView="85" workbookViewId="0">
      <selection activeCell="M23" sqref="M23"/>
    </sheetView>
  </sheetViews>
  <sheetFormatPr defaultColWidth="9" defaultRowHeight="13.2" x14ac:dyDescent="0.2"/>
  <cols>
    <col min="1" max="1" width="19.6640625" style="372" customWidth="1"/>
    <col min="2" max="2" width="5" style="372" bestFit="1" customWidth="1"/>
    <col min="3" max="3" width="16" style="372" customWidth="1"/>
    <col min="4" max="4" width="6.44140625" style="372" bestFit="1" customWidth="1"/>
    <col min="5" max="5" width="15" style="372" customWidth="1"/>
    <col min="6" max="6" width="6.44140625" style="372" bestFit="1" customWidth="1"/>
    <col min="7" max="7" width="14.77734375" style="372" customWidth="1"/>
    <col min="8" max="8" width="6" style="372" bestFit="1" customWidth="1"/>
    <col min="9" max="9" width="13.88671875" style="372" customWidth="1"/>
    <col min="10" max="10" width="6" style="372" bestFit="1" customWidth="1"/>
    <col min="11" max="11" width="14.21875" style="372" customWidth="1"/>
    <col min="12" max="12" width="5.21875" style="372" customWidth="1"/>
    <col min="13" max="13" width="15.109375" style="372" customWidth="1"/>
    <col min="14" max="14" width="6" style="372" bestFit="1" customWidth="1"/>
    <col min="15" max="15" width="15.21875" style="372" customWidth="1"/>
    <col min="16" max="16" width="6.88671875" style="372" customWidth="1"/>
    <col min="17" max="17" width="16.77734375" style="372" customWidth="1"/>
    <col min="18" max="18" width="13.6640625" style="372" customWidth="1"/>
    <col min="19" max="16384" width="9" style="372"/>
  </cols>
  <sheetData>
    <row r="1" spans="1:17" ht="20.25" customHeight="1" x14ac:dyDescent="0.2">
      <c r="E1" s="937" t="s">
        <v>258</v>
      </c>
      <c r="F1" s="937"/>
      <c r="G1" s="937"/>
      <c r="H1" s="937"/>
      <c r="I1" s="937"/>
      <c r="J1" s="373"/>
    </row>
    <row r="2" spans="1:17" ht="15" customHeight="1" x14ac:dyDescent="0.2">
      <c r="A2" s="374"/>
      <c r="B2" s="374"/>
      <c r="C2" s="375"/>
      <c r="D2" s="375"/>
      <c r="E2" s="376"/>
      <c r="F2" s="376"/>
      <c r="H2" s="377"/>
      <c r="I2" s="376"/>
      <c r="J2" s="376"/>
      <c r="K2" s="376"/>
      <c r="L2" s="376"/>
      <c r="M2" s="376"/>
      <c r="N2" s="376"/>
      <c r="O2" s="376"/>
      <c r="P2" s="376"/>
      <c r="Q2" s="376"/>
    </row>
    <row r="3" spans="1:17" ht="14.25" customHeight="1" x14ac:dyDescent="0.2">
      <c r="A3" s="378"/>
      <c r="B3" s="378"/>
      <c r="C3" s="379"/>
      <c r="D3" s="379"/>
      <c r="I3" s="510" t="s">
        <v>452</v>
      </c>
      <c r="J3" s="380"/>
      <c r="K3" s="380"/>
      <c r="L3" s="380"/>
      <c r="M3" s="380"/>
      <c r="N3" s="380"/>
      <c r="O3" s="380"/>
      <c r="P3" s="378"/>
      <c r="Q3" s="381"/>
    </row>
    <row r="4" spans="1:17" ht="11.25" customHeight="1" x14ac:dyDescent="0.2">
      <c r="A4" s="382"/>
      <c r="B4" s="382"/>
      <c r="C4" s="373"/>
      <c r="D4" s="373"/>
      <c r="E4" s="383"/>
      <c r="F4" s="383"/>
      <c r="G4" s="383"/>
      <c r="H4" s="383"/>
      <c r="I4" s="511"/>
      <c r="J4" s="938"/>
      <c r="K4" s="938"/>
      <c r="L4" s="938"/>
      <c r="M4" s="938"/>
      <c r="N4" s="938"/>
      <c r="O4" s="938"/>
    </row>
    <row r="5" spans="1:17" ht="15" thickBot="1" x14ac:dyDescent="0.25">
      <c r="A5" s="382"/>
      <c r="B5" s="382"/>
      <c r="C5" s="373"/>
      <c r="D5" s="373"/>
      <c r="E5" s="383"/>
      <c r="F5" s="383"/>
      <c r="G5" s="383"/>
      <c r="H5" s="383"/>
      <c r="O5" s="381"/>
      <c r="P5" s="378"/>
    </row>
    <row r="6" spans="1:17" ht="19.2" x14ac:dyDescent="0.2">
      <c r="A6" s="945" t="s">
        <v>199</v>
      </c>
      <c r="B6" s="385" t="s">
        <v>259</v>
      </c>
      <c r="C6" s="935" t="s">
        <v>260</v>
      </c>
      <c r="D6" s="385" t="s">
        <v>261</v>
      </c>
      <c r="E6" s="935" t="s">
        <v>230</v>
      </c>
      <c r="F6" s="385" t="s">
        <v>262</v>
      </c>
      <c r="G6" s="935" t="s">
        <v>231</v>
      </c>
      <c r="H6" s="387" t="s">
        <v>263</v>
      </c>
      <c r="I6" s="935" t="s">
        <v>232</v>
      </c>
      <c r="J6" s="385" t="s">
        <v>264</v>
      </c>
      <c r="K6" s="935" t="s">
        <v>233</v>
      </c>
      <c r="L6" s="387" t="s">
        <v>265</v>
      </c>
      <c r="M6" s="388" t="s">
        <v>200</v>
      </c>
      <c r="N6" s="385" t="s">
        <v>266</v>
      </c>
      <c r="O6" s="935" t="s">
        <v>234</v>
      </c>
      <c r="P6" s="385" t="s">
        <v>267</v>
      </c>
      <c r="Q6" s="947" t="s">
        <v>268</v>
      </c>
    </row>
    <row r="7" spans="1:17" ht="13.5" customHeight="1" x14ac:dyDescent="0.2">
      <c r="A7" s="946"/>
      <c r="B7" s="389"/>
      <c r="C7" s="939"/>
      <c r="D7" s="389"/>
      <c r="E7" s="939"/>
      <c r="F7" s="389"/>
      <c r="G7" s="939"/>
      <c r="H7" s="390"/>
      <c r="I7" s="939"/>
      <c r="J7" s="509"/>
      <c r="K7" s="939"/>
      <c r="L7" s="949" t="s">
        <v>269</v>
      </c>
      <c r="M7" s="950"/>
      <c r="N7" s="389"/>
      <c r="O7" s="940"/>
      <c r="P7" s="389"/>
      <c r="Q7" s="948"/>
    </row>
    <row r="8" spans="1:17" ht="23.25" customHeight="1" x14ac:dyDescent="0.2">
      <c r="A8" s="391"/>
      <c r="B8" s="392"/>
      <c r="C8" s="936"/>
      <c r="D8" s="393"/>
      <c r="E8" s="394" t="s">
        <v>201</v>
      </c>
      <c r="F8" s="952" t="s">
        <v>270</v>
      </c>
      <c r="G8" s="953"/>
      <c r="H8" s="941" t="s">
        <v>271</v>
      </c>
      <c r="I8" s="951"/>
      <c r="J8" s="952" t="s">
        <v>272</v>
      </c>
      <c r="K8" s="953"/>
      <c r="L8" s="941"/>
      <c r="M8" s="951"/>
      <c r="N8" s="943" t="s">
        <v>273</v>
      </c>
      <c r="O8" s="944"/>
      <c r="P8" s="943" t="s">
        <v>273</v>
      </c>
      <c r="Q8" s="954"/>
    </row>
    <row r="9" spans="1:17" ht="24" customHeight="1" x14ac:dyDescent="0.2">
      <c r="A9" s="396" t="s">
        <v>202</v>
      </c>
      <c r="B9" s="397" t="s">
        <v>274</v>
      </c>
      <c r="C9" s="398"/>
      <c r="D9" s="397" t="s">
        <v>275</v>
      </c>
      <c r="E9" s="398"/>
      <c r="F9" s="399" t="s">
        <v>276</v>
      </c>
      <c r="G9" s="398">
        <f>ROUNDDOWN(C9*10%,0)</f>
        <v>0</v>
      </c>
      <c r="H9" s="399" t="s">
        <v>277</v>
      </c>
      <c r="I9" s="398">
        <f>IF(E9&lt;G9,0,E9-G9)</f>
        <v>0</v>
      </c>
      <c r="J9" s="397" t="s">
        <v>278</v>
      </c>
      <c r="K9" s="398">
        <f>ROUNDDOWN(C9*1%,0)</f>
        <v>0</v>
      </c>
      <c r="L9" s="399" t="s">
        <v>279</v>
      </c>
      <c r="M9" s="400">
        <f>ROUNDDOWN(IF(E9&lt;K9,0,IF(E9&lt;G9,(E9-K9),(G9-K9))/2),0)</f>
        <v>0</v>
      </c>
      <c r="N9" s="397" t="s">
        <v>280</v>
      </c>
      <c r="O9" s="400">
        <f>I9+M9</f>
        <v>0</v>
      </c>
      <c r="P9" s="397" t="s">
        <v>281</v>
      </c>
      <c r="Q9" s="557">
        <f>ROUNDDOWN(I9+M9,-3)</f>
        <v>0</v>
      </c>
    </row>
    <row r="10" spans="1:17" ht="15" customHeight="1" x14ac:dyDescent="0.2">
      <c r="A10" s="401" t="s">
        <v>203</v>
      </c>
      <c r="B10" s="402"/>
      <c r="C10" s="403"/>
      <c r="D10" s="404"/>
      <c r="E10" s="405">
        <v>0</v>
      </c>
      <c r="F10" s="406"/>
      <c r="G10" s="403"/>
      <c r="H10" s="406"/>
      <c r="I10" s="407"/>
      <c r="J10" s="402"/>
      <c r="K10" s="403"/>
      <c r="L10" s="402"/>
      <c r="M10" s="403"/>
      <c r="N10" s="406"/>
      <c r="O10" s="407"/>
      <c r="P10" s="408"/>
      <c r="Q10" s="558"/>
    </row>
    <row r="11" spans="1:17" ht="36" x14ac:dyDescent="0.2">
      <c r="A11" s="409" t="s">
        <v>204</v>
      </c>
      <c r="B11" s="397" t="s">
        <v>89</v>
      </c>
      <c r="C11" s="398"/>
      <c r="D11" s="399" t="s">
        <v>282</v>
      </c>
      <c r="E11" s="398"/>
      <c r="F11" s="397" t="s">
        <v>283</v>
      </c>
      <c r="G11" s="398">
        <f>ROUNDDOWN(C11*10%,0)</f>
        <v>0</v>
      </c>
      <c r="H11" s="399" t="s">
        <v>284</v>
      </c>
      <c r="I11" s="398">
        <f>IF(E11&lt;G11,0,E11-G11)</f>
        <v>0</v>
      </c>
      <c r="J11" s="397" t="s">
        <v>285</v>
      </c>
      <c r="K11" s="398">
        <f>ROUNDDOWN(C11*1%,0)</f>
        <v>0</v>
      </c>
      <c r="L11" s="399" t="s">
        <v>286</v>
      </c>
      <c r="M11" s="400">
        <f>ROUNDDOWN(IF(E11&lt;K11,0,IF(E11&lt;G11,(E11-K11),(G11-K11))/2),0)</f>
        <v>0</v>
      </c>
      <c r="N11" s="397" t="s">
        <v>287</v>
      </c>
      <c r="O11" s="400">
        <f>I11+M11</f>
        <v>0</v>
      </c>
      <c r="P11" s="397" t="s">
        <v>288</v>
      </c>
      <c r="Q11" s="557">
        <f>ROUNDDOWN(I11+M11,-3)</f>
        <v>0</v>
      </c>
    </row>
    <row r="12" spans="1:17" ht="19.5" customHeight="1" thickBot="1" x14ac:dyDescent="0.25">
      <c r="A12" s="410" t="s">
        <v>203</v>
      </c>
      <c r="B12" s="389"/>
      <c r="C12" s="411"/>
      <c r="D12" s="404"/>
      <c r="E12" s="405">
        <v>0</v>
      </c>
      <c r="F12" s="389"/>
      <c r="G12" s="411"/>
      <c r="H12" s="390"/>
      <c r="I12" s="412"/>
      <c r="J12" s="389"/>
      <c r="K12" s="411"/>
      <c r="L12" s="389"/>
      <c r="M12" s="411"/>
      <c r="N12" s="390"/>
      <c r="O12" s="412"/>
      <c r="P12" s="413"/>
      <c r="Q12" s="414"/>
    </row>
    <row r="13" spans="1:17" ht="19.5" customHeight="1" x14ac:dyDescent="0.2">
      <c r="A13" s="415" t="s">
        <v>111</v>
      </c>
      <c r="B13" s="385" t="s">
        <v>289</v>
      </c>
      <c r="C13" s="416">
        <f>C9+C11</f>
        <v>0</v>
      </c>
      <c r="D13" s="385" t="s">
        <v>290</v>
      </c>
      <c r="E13" s="561">
        <f>E9+E11</f>
        <v>0</v>
      </c>
      <c r="F13" s="385" t="s">
        <v>291</v>
      </c>
      <c r="G13" s="933"/>
      <c r="H13" s="385" t="s">
        <v>292</v>
      </c>
      <c r="I13" s="933"/>
      <c r="J13" s="385" t="s">
        <v>293</v>
      </c>
      <c r="K13" s="561">
        <f>K9+K11</f>
        <v>0</v>
      </c>
      <c r="L13" s="385" t="s">
        <v>294</v>
      </c>
      <c r="M13" s="561">
        <f>M9+M11</f>
        <v>0</v>
      </c>
      <c r="N13" s="385" t="s">
        <v>295</v>
      </c>
      <c r="O13" s="561">
        <f>O9+O11</f>
        <v>0</v>
      </c>
      <c r="P13" s="389" t="s">
        <v>296</v>
      </c>
      <c r="Q13" s="562">
        <f>SUM(Q9,Q11)</f>
        <v>0</v>
      </c>
    </row>
    <row r="14" spans="1:17" ht="19.5" customHeight="1" thickBot="1" x14ac:dyDescent="0.25">
      <c r="A14" s="417"/>
      <c r="B14" s="418"/>
      <c r="C14" s="419"/>
      <c r="D14" s="420"/>
      <c r="E14" s="421">
        <f>SUM(E10,E12)</f>
        <v>0</v>
      </c>
      <c r="F14" s="422"/>
      <c r="G14" s="934"/>
      <c r="H14" s="418"/>
      <c r="I14" s="934"/>
      <c r="J14" s="418"/>
      <c r="K14" s="423"/>
      <c r="L14" s="418"/>
      <c r="M14" s="419"/>
      <c r="N14" s="418"/>
      <c r="O14" s="419"/>
      <c r="P14" s="413"/>
      <c r="Q14" s="424"/>
    </row>
    <row r="15" spans="1:17" ht="14.25" customHeight="1" thickBot="1" x14ac:dyDescent="0.25">
      <c r="A15" s="425"/>
      <c r="B15" s="390"/>
      <c r="C15" s="426"/>
      <c r="D15" s="390"/>
      <c r="E15" s="390"/>
      <c r="F15" s="390"/>
      <c r="G15" s="426"/>
      <c r="H15" s="387"/>
      <c r="I15" s="427"/>
      <c r="J15" s="390"/>
      <c r="K15" s="426"/>
      <c r="L15" s="387"/>
      <c r="M15" s="426"/>
      <c r="N15" s="387"/>
      <c r="O15" s="426"/>
      <c r="P15" s="373"/>
      <c r="Q15" s="373"/>
    </row>
    <row r="16" spans="1:17" ht="24" customHeight="1" x14ac:dyDescent="0.2">
      <c r="A16" s="384" t="s">
        <v>199</v>
      </c>
      <c r="B16" s="385" t="s">
        <v>297</v>
      </c>
      <c r="C16" s="935" t="s">
        <v>298</v>
      </c>
      <c r="D16" s="387" t="s">
        <v>299</v>
      </c>
      <c r="E16" s="428" t="s">
        <v>230</v>
      </c>
      <c r="F16" s="385" t="s">
        <v>300</v>
      </c>
      <c r="G16" s="429" t="s">
        <v>235</v>
      </c>
      <c r="H16" s="387" t="s">
        <v>301</v>
      </c>
      <c r="I16" s="430" t="s">
        <v>232</v>
      </c>
      <c r="J16" s="385" t="s">
        <v>302</v>
      </c>
      <c r="K16" s="386" t="s">
        <v>233</v>
      </c>
      <c r="L16" s="387" t="s">
        <v>303</v>
      </c>
      <c r="M16" s="388" t="s">
        <v>200</v>
      </c>
      <c r="N16" s="385" t="s">
        <v>304</v>
      </c>
      <c r="O16" s="386" t="s">
        <v>236</v>
      </c>
      <c r="P16" s="385" t="s">
        <v>305</v>
      </c>
      <c r="Q16" s="431" t="s">
        <v>306</v>
      </c>
    </row>
    <row r="17" spans="1:17" ht="24" customHeight="1" x14ac:dyDescent="0.2">
      <c r="A17" s="432"/>
      <c r="B17" s="408"/>
      <c r="C17" s="936"/>
      <c r="D17" s="433"/>
      <c r="E17" s="394" t="s">
        <v>201</v>
      </c>
      <c r="F17" s="434"/>
      <c r="G17" s="395" t="s">
        <v>307</v>
      </c>
      <c r="H17" s="435"/>
      <c r="I17" s="436" t="s">
        <v>308</v>
      </c>
      <c r="J17" s="437"/>
      <c r="K17" s="395" t="s">
        <v>309</v>
      </c>
      <c r="L17" s="941" t="s">
        <v>453</v>
      </c>
      <c r="M17" s="942"/>
      <c r="N17" s="943" t="s">
        <v>310</v>
      </c>
      <c r="O17" s="944"/>
      <c r="P17" s="438" t="s">
        <v>310</v>
      </c>
      <c r="Q17" s="439"/>
    </row>
    <row r="18" spans="1:17" ht="24" customHeight="1" x14ac:dyDescent="0.2">
      <c r="A18" s="440" t="s">
        <v>205</v>
      </c>
      <c r="B18" s="397" t="s">
        <v>311</v>
      </c>
      <c r="C18" s="398"/>
      <c r="D18" s="441" t="s">
        <v>312</v>
      </c>
      <c r="E18" s="398"/>
      <c r="F18" s="397" t="s">
        <v>313</v>
      </c>
      <c r="G18" s="955"/>
      <c r="H18" s="399" t="s">
        <v>314</v>
      </c>
      <c r="I18" s="955"/>
      <c r="J18" s="397" t="s">
        <v>315</v>
      </c>
      <c r="K18" s="398">
        <f>ROUNDDOWN(C18*1%,0)</f>
        <v>0</v>
      </c>
      <c r="L18" s="399" t="s">
        <v>316</v>
      </c>
      <c r="M18" s="398">
        <f>IF(E18&lt;K18,0,ROUNDDOWN((E18-K18)/2,0))</f>
        <v>0</v>
      </c>
      <c r="N18" s="397" t="s">
        <v>317</v>
      </c>
      <c r="O18" s="398">
        <f>M18</f>
        <v>0</v>
      </c>
      <c r="P18" s="389" t="s">
        <v>237</v>
      </c>
      <c r="Q18" s="557">
        <f>ROUNDDOWN(I18+M18,-3)</f>
        <v>0</v>
      </c>
    </row>
    <row r="19" spans="1:17" ht="24" customHeight="1" x14ac:dyDescent="0.2">
      <c r="A19" s="442" t="s">
        <v>203</v>
      </c>
      <c r="B19" s="402"/>
      <c r="C19" s="411"/>
      <c r="D19" s="406"/>
      <c r="E19" s="405">
        <v>0</v>
      </c>
      <c r="F19" s="402"/>
      <c r="G19" s="956"/>
      <c r="H19" s="406"/>
      <c r="I19" s="956"/>
      <c r="J19" s="402"/>
      <c r="K19" s="403"/>
      <c r="L19" s="406"/>
      <c r="M19" s="403"/>
      <c r="N19" s="402"/>
      <c r="O19" s="403"/>
      <c r="P19" s="393"/>
      <c r="Q19" s="558"/>
    </row>
    <row r="20" spans="1:17" ht="24" customHeight="1" x14ac:dyDescent="0.2">
      <c r="A20" s="440" t="s">
        <v>51</v>
      </c>
      <c r="B20" s="397" t="s">
        <v>318</v>
      </c>
      <c r="C20" s="398"/>
      <c r="D20" s="399" t="s">
        <v>319</v>
      </c>
      <c r="E20" s="398"/>
      <c r="F20" s="397" t="s">
        <v>320</v>
      </c>
      <c r="G20" s="955"/>
      <c r="H20" s="399" t="s">
        <v>321</v>
      </c>
      <c r="I20" s="955"/>
      <c r="J20" s="397" t="s">
        <v>322</v>
      </c>
      <c r="K20" s="398">
        <f>ROUNDDOWN(C20*1%,0)</f>
        <v>0</v>
      </c>
      <c r="L20" s="399" t="s">
        <v>323</v>
      </c>
      <c r="M20" s="398">
        <f>IF(E20&lt;K20,0,ROUNDDOWN((E20-K20)/2,0))</f>
        <v>0</v>
      </c>
      <c r="N20" s="397" t="s">
        <v>324</v>
      </c>
      <c r="O20" s="398">
        <f>M20</f>
        <v>0</v>
      </c>
      <c r="P20" s="397" t="s">
        <v>325</v>
      </c>
      <c r="Q20" s="557">
        <f>ROUNDDOWN(I20+M20,-3)</f>
        <v>0</v>
      </c>
    </row>
    <row r="21" spans="1:17" ht="24" customHeight="1" x14ac:dyDescent="0.2">
      <c r="A21" s="442" t="s">
        <v>203</v>
      </c>
      <c r="B21" s="402"/>
      <c r="C21" s="403"/>
      <c r="D21" s="404"/>
      <c r="E21" s="405">
        <v>0</v>
      </c>
      <c r="F21" s="402"/>
      <c r="G21" s="956"/>
      <c r="H21" s="406"/>
      <c r="I21" s="956"/>
      <c r="J21" s="402"/>
      <c r="K21" s="403"/>
      <c r="L21" s="406"/>
      <c r="M21" s="403"/>
      <c r="N21" s="402"/>
      <c r="O21" s="403"/>
      <c r="P21" s="393"/>
      <c r="Q21" s="558"/>
    </row>
    <row r="22" spans="1:17" ht="24" customHeight="1" x14ac:dyDescent="0.2">
      <c r="A22" s="440" t="s">
        <v>52</v>
      </c>
      <c r="B22" s="389" t="s">
        <v>326</v>
      </c>
      <c r="C22" s="426"/>
      <c r="D22" s="397" t="s">
        <v>327</v>
      </c>
      <c r="E22" s="398"/>
      <c r="F22" s="389" t="s">
        <v>328</v>
      </c>
      <c r="G22" s="955"/>
      <c r="H22" s="390" t="s">
        <v>329</v>
      </c>
      <c r="I22" s="955"/>
      <c r="J22" s="389" t="s">
        <v>330</v>
      </c>
      <c r="K22" s="443">
        <f>ROUNDDOWN(C22*1%,0)</f>
        <v>0</v>
      </c>
      <c r="L22" s="390" t="s">
        <v>331</v>
      </c>
      <c r="M22" s="443">
        <f>IF(E22&lt;K22,0,ROUNDDOWN((E22-K22)/2,0))</f>
        <v>0</v>
      </c>
      <c r="N22" s="389" t="s">
        <v>332</v>
      </c>
      <c r="O22" s="398">
        <f>M22</f>
        <v>0</v>
      </c>
      <c r="P22" s="397" t="s">
        <v>333</v>
      </c>
      <c r="Q22" s="557">
        <f>ROUNDDOWN(I22+M22,-3)</f>
        <v>0</v>
      </c>
    </row>
    <row r="23" spans="1:17" ht="24" customHeight="1" x14ac:dyDescent="0.2">
      <c r="A23" s="444" t="s">
        <v>203</v>
      </c>
      <c r="B23" s="402"/>
      <c r="C23" s="407"/>
      <c r="D23" s="404"/>
      <c r="E23" s="405">
        <v>0</v>
      </c>
      <c r="F23" s="402"/>
      <c r="G23" s="956"/>
      <c r="H23" s="406"/>
      <c r="I23" s="956"/>
      <c r="J23" s="402"/>
      <c r="K23" s="403"/>
      <c r="L23" s="406"/>
      <c r="M23" s="407"/>
      <c r="N23" s="402"/>
      <c r="O23" s="403"/>
      <c r="P23" s="393"/>
      <c r="Q23" s="558"/>
    </row>
    <row r="24" spans="1:17" ht="24" customHeight="1" x14ac:dyDescent="0.2">
      <c r="A24" s="440" t="s">
        <v>206</v>
      </c>
      <c r="B24" s="397" t="s">
        <v>334</v>
      </c>
      <c r="C24" s="398"/>
      <c r="D24" s="399" t="s">
        <v>335</v>
      </c>
      <c r="E24" s="398"/>
      <c r="F24" s="397" t="s">
        <v>336</v>
      </c>
      <c r="G24" s="955"/>
      <c r="H24" s="399" t="s">
        <v>337</v>
      </c>
      <c r="I24" s="955"/>
      <c r="J24" s="397" t="s">
        <v>338</v>
      </c>
      <c r="K24" s="398">
        <f>ROUNDDOWN(C24*1%,0)</f>
        <v>0</v>
      </c>
      <c r="L24" s="399" t="s">
        <v>339</v>
      </c>
      <c r="M24" s="398">
        <f>IF(E24&lt;K24,0,ROUNDDOWN((E24-K24)/2,0))</f>
        <v>0</v>
      </c>
      <c r="N24" s="397" t="s">
        <v>340</v>
      </c>
      <c r="O24" s="398">
        <f>M24</f>
        <v>0</v>
      </c>
      <c r="P24" s="397" t="s">
        <v>341</v>
      </c>
      <c r="Q24" s="557">
        <f>ROUNDDOWN(I24+M24,-3)</f>
        <v>0</v>
      </c>
    </row>
    <row r="25" spans="1:17" ht="24" customHeight="1" x14ac:dyDescent="0.2">
      <c r="A25" s="444" t="s">
        <v>203</v>
      </c>
      <c r="B25" s="402"/>
      <c r="C25" s="403"/>
      <c r="D25" s="404"/>
      <c r="E25" s="405">
        <v>0</v>
      </c>
      <c r="F25" s="402"/>
      <c r="G25" s="956"/>
      <c r="H25" s="406"/>
      <c r="I25" s="956"/>
      <c r="J25" s="402"/>
      <c r="K25" s="403"/>
      <c r="L25" s="406"/>
      <c r="M25" s="403"/>
      <c r="N25" s="402"/>
      <c r="O25" s="403"/>
      <c r="P25" s="393"/>
      <c r="Q25" s="558"/>
    </row>
    <row r="26" spans="1:17" ht="24" customHeight="1" x14ac:dyDescent="0.2">
      <c r="A26" s="442" t="s">
        <v>393</v>
      </c>
      <c r="B26" s="397" t="s">
        <v>207</v>
      </c>
      <c r="C26" s="398"/>
      <c r="D26" s="399" t="s">
        <v>208</v>
      </c>
      <c r="E26" s="398"/>
      <c r="F26" s="397" t="s">
        <v>209</v>
      </c>
      <c r="G26" s="955"/>
      <c r="H26" s="399" t="s">
        <v>210</v>
      </c>
      <c r="I26" s="955"/>
      <c r="J26" s="397" t="s">
        <v>342</v>
      </c>
      <c r="K26" s="398">
        <f>ROUNDDOWN(C26*1%,0)</f>
        <v>0</v>
      </c>
      <c r="L26" s="399" t="s">
        <v>343</v>
      </c>
      <c r="M26" s="398">
        <f>IF(E26&lt;K26,0,ROUNDDOWN((E26-K26)/2,0))</f>
        <v>0</v>
      </c>
      <c r="N26" s="397" t="s">
        <v>344</v>
      </c>
      <c r="O26" s="398">
        <f>M26</f>
        <v>0</v>
      </c>
      <c r="P26" s="397" t="s">
        <v>345</v>
      </c>
      <c r="Q26" s="557">
        <f>ROUNDDOWN(I26+M26,-3)</f>
        <v>0</v>
      </c>
    </row>
    <row r="27" spans="1:17" ht="24" customHeight="1" x14ac:dyDescent="0.2">
      <c r="A27" s="444" t="s">
        <v>203</v>
      </c>
      <c r="B27" s="402"/>
      <c r="C27" s="403"/>
      <c r="D27" s="404"/>
      <c r="E27" s="405">
        <v>0</v>
      </c>
      <c r="F27" s="402"/>
      <c r="G27" s="956"/>
      <c r="H27" s="406"/>
      <c r="I27" s="956"/>
      <c r="J27" s="402"/>
      <c r="K27" s="403"/>
      <c r="L27" s="406"/>
      <c r="M27" s="403"/>
      <c r="N27" s="402"/>
      <c r="O27" s="403"/>
      <c r="P27" s="393"/>
      <c r="Q27" s="558"/>
    </row>
    <row r="28" spans="1:17" ht="24" customHeight="1" x14ac:dyDescent="0.2">
      <c r="A28" s="440" t="s">
        <v>69</v>
      </c>
      <c r="B28" s="389" t="s">
        <v>212</v>
      </c>
      <c r="C28" s="426"/>
      <c r="D28" s="397" t="s">
        <v>213</v>
      </c>
      <c r="E28" s="398"/>
      <c r="F28" s="389" t="s">
        <v>214</v>
      </c>
      <c r="G28" s="955"/>
      <c r="H28" s="390" t="s">
        <v>215</v>
      </c>
      <c r="I28" s="955"/>
      <c r="J28" s="389" t="s">
        <v>346</v>
      </c>
      <c r="K28" s="443">
        <f>ROUNDDOWN(C28*1%,0)</f>
        <v>0</v>
      </c>
      <c r="L28" s="390" t="s">
        <v>347</v>
      </c>
      <c r="M28" s="443">
        <f>IF(E28&lt;K28,0,ROUNDDOWN((E28-K28)/2,0))</f>
        <v>0</v>
      </c>
      <c r="N28" s="389" t="s">
        <v>348</v>
      </c>
      <c r="O28" s="398">
        <f>M28</f>
        <v>0</v>
      </c>
      <c r="P28" s="397" t="s">
        <v>349</v>
      </c>
      <c r="Q28" s="557">
        <f>ROUNDDOWN(I28+M28,-3)</f>
        <v>0</v>
      </c>
    </row>
    <row r="29" spans="1:17" ht="24" customHeight="1" x14ac:dyDescent="0.2">
      <c r="A29" s="442" t="s">
        <v>203</v>
      </c>
      <c r="B29" s="402"/>
      <c r="C29" s="407"/>
      <c r="D29" s="404"/>
      <c r="E29" s="405">
        <v>0</v>
      </c>
      <c r="F29" s="402"/>
      <c r="G29" s="956"/>
      <c r="H29" s="406"/>
      <c r="I29" s="956"/>
      <c r="J29" s="402"/>
      <c r="K29" s="403"/>
      <c r="L29" s="406"/>
      <c r="M29" s="407"/>
      <c r="N29" s="402"/>
      <c r="O29" s="403"/>
      <c r="P29" s="393"/>
      <c r="Q29" s="558"/>
    </row>
    <row r="30" spans="1:17" ht="24" customHeight="1" x14ac:dyDescent="0.2">
      <c r="A30" s="440" t="s">
        <v>211</v>
      </c>
      <c r="B30" s="397" t="s">
        <v>216</v>
      </c>
      <c r="C30" s="398"/>
      <c r="D30" s="399" t="s">
        <v>217</v>
      </c>
      <c r="E30" s="398"/>
      <c r="F30" s="397" t="s">
        <v>218</v>
      </c>
      <c r="G30" s="955"/>
      <c r="H30" s="399" t="s">
        <v>219</v>
      </c>
      <c r="I30" s="955"/>
      <c r="J30" s="397" t="s">
        <v>350</v>
      </c>
      <c r="K30" s="398">
        <f>ROUNDDOWN(C30*1%,0)</f>
        <v>0</v>
      </c>
      <c r="L30" s="399" t="s">
        <v>351</v>
      </c>
      <c r="M30" s="398">
        <f>IF(E30&lt;K30,0,ROUNDDOWN((E30-K30)/2,0))</f>
        <v>0</v>
      </c>
      <c r="N30" s="397" t="s">
        <v>352</v>
      </c>
      <c r="O30" s="398">
        <f>M30</f>
        <v>0</v>
      </c>
      <c r="P30" s="397" t="s">
        <v>353</v>
      </c>
      <c r="Q30" s="557">
        <f>ROUNDDOWN(I30+M30,-3)</f>
        <v>0</v>
      </c>
    </row>
    <row r="31" spans="1:17" ht="24" customHeight="1" x14ac:dyDescent="0.2">
      <c r="A31" s="444" t="s">
        <v>203</v>
      </c>
      <c r="B31" s="402"/>
      <c r="C31" s="411"/>
      <c r="D31" s="404"/>
      <c r="E31" s="405">
        <v>0</v>
      </c>
      <c r="F31" s="402"/>
      <c r="G31" s="956"/>
      <c r="H31" s="406"/>
      <c r="I31" s="956"/>
      <c r="J31" s="402"/>
      <c r="K31" s="403"/>
      <c r="L31" s="406"/>
      <c r="M31" s="403"/>
      <c r="N31" s="402"/>
      <c r="O31" s="403"/>
      <c r="P31" s="393"/>
      <c r="Q31" s="558"/>
    </row>
    <row r="32" spans="1:17" ht="24" customHeight="1" x14ac:dyDescent="0.2">
      <c r="A32" s="556" t="s">
        <v>474</v>
      </c>
      <c r="B32" s="397" t="s">
        <v>354</v>
      </c>
      <c r="C32" s="398"/>
      <c r="D32" s="399" t="s">
        <v>355</v>
      </c>
      <c r="E32" s="398"/>
      <c r="F32" s="397" t="s">
        <v>355</v>
      </c>
      <c r="G32" s="955"/>
      <c r="H32" s="399" t="s">
        <v>356</v>
      </c>
      <c r="I32" s="955"/>
      <c r="J32" s="397" t="s">
        <v>357</v>
      </c>
      <c r="K32" s="398">
        <f>ROUNDDOWN(C32*1%,0)</f>
        <v>0</v>
      </c>
      <c r="L32" s="399" t="s">
        <v>358</v>
      </c>
      <c r="M32" s="398">
        <f>IF(E32&lt;K32,0,ROUNDDOWN((E32-K32)/2,0))</f>
        <v>0</v>
      </c>
      <c r="N32" s="397" t="s">
        <v>359</v>
      </c>
      <c r="O32" s="398">
        <f>M32</f>
        <v>0</v>
      </c>
      <c r="P32" s="397" t="s">
        <v>360</v>
      </c>
      <c r="Q32" s="557">
        <f>ROUNDDOWN(I32+M32,-3)</f>
        <v>0</v>
      </c>
    </row>
    <row r="33" spans="1:17" ht="24" customHeight="1" x14ac:dyDescent="0.2">
      <c r="A33" s="442" t="s">
        <v>203</v>
      </c>
      <c r="B33" s="402"/>
      <c r="C33" s="403"/>
      <c r="D33" s="404"/>
      <c r="E33" s="405">
        <v>0</v>
      </c>
      <c r="F33" s="402"/>
      <c r="G33" s="956"/>
      <c r="H33" s="406"/>
      <c r="I33" s="956"/>
      <c r="J33" s="402"/>
      <c r="K33" s="403"/>
      <c r="L33" s="406"/>
      <c r="M33" s="403"/>
      <c r="N33" s="402"/>
      <c r="O33" s="403"/>
      <c r="P33" s="393"/>
      <c r="Q33" s="558"/>
    </row>
    <row r="34" spans="1:17" ht="24" customHeight="1" x14ac:dyDescent="0.2">
      <c r="A34" s="556" t="s">
        <v>475</v>
      </c>
      <c r="B34" s="389" t="s">
        <v>220</v>
      </c>
      <c r="C34" s="426"/>
      <c r="D34" s="397" t="s">
        <v>221</v>
      </c>
      <c r="E34" s="398"/>
      <c r="F34" s="389" t="s">
        <v>221</v>
      </c>
      <c r="G34" s="955"/>
      <c r="H34" s="390" t="s">
        <v>222</v>
      </c>
      <c r="I34" s="955"/>
      <c r="J34" s="389" t="s">
        <v>361</v>
      </c>
      <c r="K34" s="443">
        <f>ROUNDDOWN(C34*1%,0)</f>
        <v>0</v>
      </c>
      <c r="L34" s="390" t="s">
        <v>362</v>
      </c>
      <c r="M34" s="443">
        <f>IF(E34&lt;K34,0,ROUNDDOWN((E34-K34)/2,0))</f>
        <v>0</v>
      </c>
      <c r="N34" s="389" t="s">
        <v>363</v>
      </c>
      <c r="O34" s="398">
        <f>M34</f>
        <v>0</v>
      </c>
      <c r="P34" s="397" t="s">
        <v>364</v>
      </c>
      <c r="Q34" s="557">
        <f>ROUNDDOWN(I34+M34,-3)</f>
        <v>0</v>
      </c>
    </row>
    <row r="35" spans="1:17" ht="24" customHeight="1" x14ac:dyDescent="0.2">
      <c r="A35" s="444" t="s">
        <v>203</v>
      </c>
      <c r="B35" s="402"/>
      <c r="C35" s="407"/>
      <c r="D35" s="404"/>
      <c r="E35" s="405">
        <v>0</v>
      </c>
      <c r="F35" s="402"/>
      <c r="G35" s="956"/>
      <c r="H35" s="406"/>
      <c r="I35" s="956"/>
      <c r="J35" s="402"/>
      <c r="K35" s="403"/>
      <c r="L35" s="406"/>
      <c r="M35" s="407"/>
      <c r="N35" s="402"/>
      <c r="O35" s="403"/>
      <c r="P35" s="393"/>
      <c r="Q35" s="558"/>
    </row>
    <row r="36" spans="1:17" ht="24" customHeight="1" x14ac:dyDescent="0.2">
      <c r="A36" s="445" t="s">
        <v>72</v>
      </c>
      <c r="B36" s="397" t="s">
        <v>223</v>
      </c>
      <c r="C36" s="398"/>
      <c r="D36" s="399" t="s">
        <v>224</v>
      </c>
      <c r="E36" s="398"/>
      <c r="F36" s="397" t="s">
        <v>225</v>
      </c>
      <c r="G36" s="955"/>
      <c r="H36" s="399" t="s">
        <v>226</v>
      </c>
      <c r="I36" s="955"/>
      <c r="J36" s="397" t="s">
        <v>365</v>
      </c>
      <c r="K36" s="398">
        <f>ROUNDDOWN(C36*1%,0)</f>
        <v>0</v>
      </c>
      <c r="L36" s="399" t="s">
        <v>366</v>
      </c>
      <c r="M36" s="398">
        <f>IF(E36&lt;K36,0,ROUNDDOWN((E36-K36)/2,0))</f>
        <v>0</v>
      </c>
      <c r="N36" s="397" t="s">
        <v>367</v>
      </c>
      <c r="O36" s="398">
        <f>M36</f>
        <v>0</v>
      </c>
      <c r="P36" s="397" t="s">
        <v>368</v>
      </c>
      <c r="Q36" s="557">
        <f>ROUNDDOWN(I36+M36,-3)</f>
        <v>0</v>
      </c>
    </row>
    <row r="37" spans="1:17" ht="24" customHeight="1" x14ac:dyDescent="0.2">
      <c r="A37" s="446" t="s">
        <v>203</v>
      </c>
      <c r="B37" s="402"/>
      <c r="C37" s="403"/>
      <c r="D37" s="404"/>
      <c r="E37" s="405">
        <v>0</v>
      </c>
      <c r="F37" s="402"/>
      <c r="G37" s="956"/>
      <c r="H37" s="406"/>
      <c r="I37" s="956"/>
      <c r="J37" s="402"/>
      <c r="K37" s="403"/>
      <c r="L37" s="406"/>
      <c r="M37" s="403"/>
      <c r="N37" s="402"/>
      <c r="O37" s="403"/>
      <c r="P37" s="393"/>
      <c r="Q37" s="558"/>
    </row>
    <row r="38" spans="1:17" ht="24" customHeight="1" x14ac:dyDescent="0.2">
      <c r="A38" s="445" t="s">
        <v>74</v>
      </c>
      <c r="B38" s="389" t="s">
        <v>248</v>
      </c>
      <c r="C38" s="426"/>
      <c r="D38" s="397" t="s">
        <v>227</v>
      </c>
      <c r="E38" s="398"/>
      <c r="F38" s="389" t="s">
        <v>228</v>
      </c>
      <c r="G38" s="955"/>
      <c r="H38" s="390" t="s">
        <v>229</v>
      </c>
      <c r="I38" s="955"/>
      <c r="J38" s="389" t="s">
        <v>369</v>
      </c>
      <c r="K38" s="443">
        <f>ROUNDDOWN(C38*1%,0)</f>
        <v>0</v>
      </c>
      <c r="L38" s="390" t="s">
        <v>370</v>
      </c>
      <c r="M38" s="443">
        <f>IF(E38&lt;K38,0,ROUNDDOWN((E38-K38)/2,0))</f>
        <v>0</v>
      </c>
      <c r="N38" s="389" t="s">
        <v>371</v>
      </c>
      <c r="O38" s="398">
        <f>M38</f>
        <v>0</v>
      </c>
      <c r="P38" s="397" t="s">
        <v>372</v>
      </c>
      <c r="Q38" s="557">
        <f>ROUNDDOWN(I38+M38,-3)</f>
        <v>0</v>
      </c>
    </row>
    <row r="39" spans="1:17" ht="24" customHeight="1" x14ac:dyDescent="0.2">
      <c r="A39" s="447" t="s">
        <v>203</v>
      </c>
      <c r="B39" s="402"/>
      <c r="C39" s="407"/>
      <c r="D39" s="404"/>
      <c r="E39" s="405">
        <v>0</v>
      </c>
      <c r="F39" s="402"/>
      <c r="G39" s="956"/>
      <c r="H39" s="406"/>
      <c r="I39" s="956"/>
      <c r="J39" s="402"/>
      <c r="K39" s="403"/>
      <c r="L39" s="406"/>
      <c r="M39" s="407"/>
      <c r="N39" s="402"/>
      <c r="O39" s="403"/>
      <c r="P39" s="393"/>
      <c r="Q39" s="559"/>
    </row>
    <row r="40" spans="1:17" ht="24" customHeight="1" x14ac:dyDescent="0.2">
      <c r="A40" s="445" t="s">
        <v>75</v>
      </c>
      <c r="B40" s="397" t="s">
        <v>249</v>
      </c>
      <c r="C40" s="398"/>
      <c r="D40" s="399" t="s">
        <v>251</v>
      </c>
      <c r="E40" s="398"/>
      <c r="F40" s="397" t="s">
        <v>253</v>
      </c>
      <c r="G40" s="955"/>
      <c r="H40" s="399" t="s">
        <v>255</v>
      </c>
      <c r="I40" s="955"/>
      <c r="J40" s="397" t="s">
        <v>374</v>
      </c>
      <c r="K40" s="398">
        <f>ROUNDDOWN(C40*1%,0)</f>
        <v>0</v>
      </c>
      <c r="L40" s="399" t="s">
        <v>375</v>
      </c>
      <c r="M40" s="398">
        <f>IF(E40&lt;K40,0,ROUNDDOWN((E40-K40)/2,0))</f>
        <v>0</v>
      </c>
      <c r="N40" s="397" t="s">
        <v>376</v>
      </c>
      <c r="O40" s="398">
        <f>M40</f>
        <v>0</v>
      </c>
      <c r="P40" s="397" t="s">
        <v>377</v>
      </c>
      <c r="Q40" s="557">
        <f>ROUNDDOWN(I40+M40,-3)</f>
        <v>0</v>
      </c>
    </row>
    <row r="41" spans="1:17" ht="24" customHeight="1" x14ac:dyDescent="0.2">
      <c r="A41" s="446" t="s">
        <v>203</v>
      </c>
      <c r="B41" s="402"/>
      <c r="C41" s="403"/>
      <c r="D41" s="404"/>
      <c r="E41" s="405">
        <v>0</v>
      </c>
      <c r="F41" s="402"/>
      <c r="G41" s="956"/>
      <c r="H41" s="406"/>
      <c r="I41" s="956"/>
      <c r="J41" s="402"/>
      <c r="K41" s="403"/>
      <c r="L41" s="406"/>
      <c r="M41" s="403"/>
      <c r="N41" s="402"/>
      <c r="O41" s="403"/>
      <c r="P41" s="408"/>
      <c r="Q41" s="560"/>
    </row>
    <row r="42" spans="1:17" ht="24" customHeight="1" x14ac:dyDescent="0.2">
      <c r="A42" s="445" t="s">
        <v>373</v>
      </c>
      <c r="B42" s="397" t="s">
        <v>250</v>
      </c>
      <c r="C42" s="400"/>
      <c r="D42" s="397" t="s">
        <v>252</v>
      </c>
      <c r="E42" s="398"/>
      <c r="F42" s="397" t="s">
        <v>254</v>
      </c>
      <c r="G42" s="955"/>
      <c r="H42" s="399" t="s">
        <v>256</v>
      </c>
      <c r="I42" s="955"/>
      <c r="J42" s="397" t="s">
        <v>378</v>
      </c>
      <c r="K42" s="398">
        <f>ROUNDDOWN(C42*1%,0)</f>
        <v>0</v>
      </c>
      <c r="L42" s="399" t="s">
        <v>379</v>
      </c>
      <c r="M42" s="398">
        <f>IF(E42&lt;K42,0,ROUNDDOWN((E42-K42)/2,0))</f>
        <v>0</v>
      </c>
      <c r="N42" s="397" t="s">
        <v>380</v>
      </c>
      <c r="O42" s="398">
        <v>0</v>
      </c>
      <c r="P42" s="397" t="s">
        <v>381</v>
      </c>
      <c r="Q42" s="557">
        <f>ROUNDDOWN(I42+M42,-3)</f>
        <v>0</v>
      </c>
    </row>
    <row r="43" spans="1:17" ht="24" customHeight="1" x14ac:dyDescent="0.2">
      <c r="A43" s="447" t="s">
        <v>203</v>
      </c>
      <c r="B43" s="402"/>
      <c r="C43" s="407"/>
      <c r="D43" s="404"/>
      <c r="E43" s="405">
        <v>0</v>
      </c>
      <c r="F43" s="402"/>
      <c r="G43" s="956"/>
      <c r="H43" s="406"/>
      <c r="I43" s="956"/>
      <c r="J43" s="402"/>
      <c r="K43" s="403"/>
      <c r="L43" s="406"/>
      <c r="M43" s="407"/>
      <c r="N43" s="402"/>
      <c r="O43" s="403"/>
      <c r="P43" s="408"/>
      <c r="Q43" s="558"/>
    </row>
    <row r="44" spans="1:17" ht="24" customHeight="1" x14ac:dyDescent="0.2">
      <c r="A44" s="445" t="s">
        <v>385</v>
      </c>
      <c r="B44" s="389" t="s">
        <v>409</v>
      </c>
      <c r="C44" s="426"/>
      <c r="D44" s="389" t="s">
        <v>410</v>
      </c>
      <c r="E44" s="443"/>
      <c r="F44" s="389" t="s">
        <v>411</v>
      </c>
      <c r="G44" s="967"/>
      <c r="H44" s="390" t="s">
        <v>412</v>
      </c>
      <c r="I44" s="967"/>
      <c r="J44" s="389" t="s">
        <v>413</v>
      </c>
      <c r="K44" s="443">
        <f>ROUNDDOWN(C44*1%,0)</f>
        <v>0</v>
      </c>
      <c r="L44" s="390" t="s">
        <v>414</v>
      </c>
      <c r="M44" s="443">
        <f>IF(E44&lt;K44,0,ROUNDDOWN((E44-K44)/2,0))</f>
        <v>0</v>
      </c>
      <c r="N44" s="389" t="s">
        <v>415</v>
      </c>
      <c r="O44" s="443">
        <f>M44</f>
        <v>0</v>
      </c>
      <c r="P44" s="389" t="s">
        <v>416</v>
      </c>
      <c r="Q44" s="557">
        <f>ROUNDDOWN(I44+M44,-3)</f>
        <v>0</v>
      </c>
    </row>
    <row r="45" spans="1:17" ht="24" customHeight="1" thickBot="1" x14ac:dyDescent="0.25">
      <c r="A45" s="447" t="s">
        <v>203</v>
      </c>
      <c r="B45" s="389"/>
      <c r="C45" s="412"/>
      <c r="D45" s="404"/>
      <c r="E45" s="405">
        <v>0</v>
      </c>
      <c r="F45" s="389"/>
      <c r="G45" s="967"/>
      <c r="H45" s="390"/>
      <c r="I45" s="967"/>
      <c r="J45" s="389"/>
      <c r="K45" s="411"/>
      <c r="L45" s="390"/>
      <c r="M45" s="412"/>
      <c r="N45" s="389"/>
      <c r="O45" s="411"/>
      <c r="P45" s="393"/>
      <c r="Q45" s="559"/>
    </row>
    <row r="46" spans="1:17" ht="24" customHeight="1" x14ac:dyDescent="0.2">
      <c r="A46" s="448" t="s">
        <v>111</v>
      </c>
      <c r="B46" s="385" t="s">
        <v>417</v>
      </c>
      <c r="C46" s="561">
        <f>SUM(C18,C20,C22,C24,C26,C28,C30,C32,C34,C36,C38,C40,C42,C44)</f>
        <v>0</v>
      </c>
      <c r="D46" s="385" t="s">
        <v>418</v>
      </c>
      <c r="E46" s="561">
        <f>SUM(E18,E20,E22,E24,E26,E28,E30,E32,E34,E36,E38,E40,E42,E44)</f>
        <v>0</v>
      </c>
      <c r="F46" s="385" t="s">
        <v>419</v>
      </c>
      <c r="G46" s="933"/>
      <c r="H46" s="385" t="s">
        <v>420</v>
      </c>
      <c r="I46" s="933"/>
      <c r="J46" s="385" t="s">
        <v>421</v>
      </c>
      <c r="K46" s="561">
        <f>SUM(K18,K20,K22,K24,K26,K28,K30,K32,K34,K36,K38,K40,K42,K44)</f>
        <v>0</v>
      </c>
      <c r="L46" s="385" t="s">
        <v>422</v>
      </c>
      <c r="M46" s="561">
        <f>SUM(M18,M20,M22,M24,M26,M28,M30,M32,M34,M36,M38,M40,M42,M44)</f>
        <v>0</v>
      </c>
      <c r="N46" s="385" t="s">
        <v>423</v>
      </c>
      <c r="O46" s="561">
        <f>SUM(O18,O20,O22,O24,O26,O28,O30,O32,O34,O36,O38,O40,O42,O44)</f>
        <v>0</v>
      </c>
      <c r="P46" s="385" t="s">
        <v>424</v>
      </c>
      <c r="Q46" s="561">
        <f>SUM(Q18,Q20,Q22,Q24,Q26,Q28,Q30,Q32,Q34,Q36,Q38,Q40,Q42,Q44)</f>
        <v>0</v>
      </c>
    </row>
    <row r="47" spans="1:17" ht="15" customHeight="1" thickBot="1" x14ac:dyDescent="0.25">
      <c r="A47" s="449"/>
      <c r="B47" s="418"/>
      <c r="C47" s="419"/>
      <c r="D47" s="420"/>
      <c r="E47" s="421">
        <f>SUM(E19,E21,E23,E25,E29,E31,E33,E35,E37,E39,E41,E43,E45)</f>
        <v>0</v>
      </c>
      <c r="F47" s="422"/>
      <c r="G47" s="934"/>
      <c r="H47" s="418"/>
      <c r="I47" s="934"/>
      <c r="J47" s="418"/>
      <c r="K47" s="423"/>
      <c r="L47" s="418"/>
      <c r="M47" s="419"/>
      <c r="N47" s="418"/>
      <c r="O47" s="419"/>
      <c r="P47" s="413"/>
      <c r="Q47" s="424"/>
    </row>
    <row r="48" spans="1:17" ht="6.75" customHeight="1" thickBot="1" x14ac:dyDescent="0.25">
      <c r="A48" s="450"/>
      <c r="E48" s="373"/>
      <c r="F48" s="373"/>
      <c r="N48" s="390"/>
    </row>
    <row r="49" spans="1:17" ht="29.25" customHeight="1" x14ac:dyDescent="0.2">
      <c r="A49" s="451"/>
      <c r="B49" s="452" t="s">
        <v>382</v>
      </c>
      <c r="C49" s="957" t="s">
        <v>425</v>
      </c>
      <c r="D49" s="959">
        <f>E13+E46</f>
        <v>0</v>
      </c>
      <c r="E49" s="960"/>
      <c r="F49" s="961" t="s">
        <v>484</v>
      </c>
      <c r="G49" s="962"/>
      <c r="H49" s="963"/>
      <c r="I49" s="453">
        <f>減免総額-(Q13+Q46)</f>
        <v>0</v>
      </c>
      <c r="J49" s="373"/>
      <c r="K49" s="373"/>
      <c r="L49" s="452" t="s">
        <v>383</v>
      </c>
      <c r="M49" s="975" t="s">
        <v>426</v>
      </c>
      <c r="N49" s="968"/>
      <c r="O49" s="969"/>
      <c r="P49" s="385"/>
      <c r="Q49" s="563">
        <f>Q13+Q46</f>
        <v>0</v>
      </c>
    </row>
    <row r="50" spans="1:17" ht="20.25" customHeight="1" thickBot="1" x14ac:dyDescent="0.25">
      <c r="A50" s="451"/>
      <c r="B50" s="454"/>
      <c r="C50" s="958"/>
      <c r="D50" s="455"/>
      <c r="E50" s="456">
        <f>E14+E47</f>
        <v>0</v>
      </c>
      <c r="F50" s="964"/>
      <c r="G50" s="965"/>
      <c r="H50" s="966"/>
      <c r="I50" s="457"/>
      <c r="J50" s="373"/>
      <c r="K50" s="373"/>
      <c r="L50" s="454"/>
      <c r="M50" s="976"/>
      <c r="N50" s="970"/>
      <c r="O50" s="971"/>
      <c r="P50" s="458"/>
      <c r="Q50" s="424"/>
    </row>
    <row r="51" spans="1:17" x14ac:dyDescent="0.2">
      <c r="A51" s="373"/>
      <c r="B51" s="373"/>
      <c r="C51" s="373"/>
      <c r="D51" s="373"/>
      <c r="E51" s="373"/>
      <c r="F51" s="373"/>
      <c r="G51" s="373"/>
      <c r="H51" s="373"/>
      <c r="I51" s="373"/>
      <c r="J51" s="373"/>
      <c r="K51" s="373"/>
      <c r="L51" s="373"/>
      <c r="M51" s="373"/>
      <c r="N51" s="373"/>
      <c r="O51" s="373"/>
    </row>
    <row r="52" spans="1:17" x14ac:dyDescent="0.2">
      <c r="A52" s="459" t="s">
        <v>238</v>
      </c>
      <c r="B52" s="460"/>
      <c r="C52" s="459"/>
      <c r="D52" s="459"/>
      <c r="E52" s="459"/>
      <c r="F52" s="459"/>
      <c r="G52" s="459"/>
      <c r="H52" s="459"/>
      <c r="I52" s="459"/>
      <c r="J52" s="461"/>
      <c r="K52" s="373"/>
      <c r="L52" s="390"/>
      <c r="M52" s="462"/>
      <c r="N52" s="373"/>
      <c r="O52" s="412"/>
    </row>
    <row r="53" spans="1:17" ht="12" customHeight="1" x14ac:dyDescent="0.2">
      <c r="A53" s="460" t="s">
        <v>239</v>
      </c>
      <c r="B53" s="460"/>
      <c r="C53" s="460"/>
      <c r="D53" s="460"/>
      <c r="E53" s="460"/>
      <c r="F53" s="460"/>
      <c r="G53" s="460"/>
      <c r="H53" s="460"/>
      <c r="I53" s="460"/>
      <c r="J53" s="450"/>
      <c r="L53" s="373"/>
      <c r="M53" s="373"/>
      <c r="N53" s="373"/>
      <c r="O53" s="461"/>
    </row>
    <row r="54" spans="1:17" ht="12" customHeight="1" x14ac:dyDescent="0.2">
      <c r="A54" s="460" t="s">
        <v>240</v>
      </c>
      <c r="B54" s="460"/>
      <c r="C54" s="460"/>
      <c r="D54" s="460"/>
      <c r="E54" s="460"/>
      <c r="F54" s="460"/>
      <c r="G54" s="460"/>
      <c r="H54" s="460"/>
      <c r="I54" s="460"/>
      <c r="J54" s="450"/>
      <c r="L54" s="972"/>
      <c r="M54" s="972"/>
      <c r="N54" s="973"/>
      <c r="O54" s="974"/>
    </row>
    <row r="55" spans="1:17" ht="12" customHeight="1" x14ac:dyDescent="0.2">
      <c r="A55" s="460" t="s">
        <v>241</v>
      </c>
      <c r="B55" s="460"/>
      <c r="C55" s="460"/>
      <c r="D55" s="460"/>
      <c r="E55" s="460"/>
      <c r="F55" s="460"/>
      <c r="G55" s="460"/>
      <c r="H55" s="460"/>
      <c r="I55" s="460"/>
      <c r="J55" s="450"/>
      <c r="L55" s="972"/>
      <c r="M55" s="972"/>
      <c r="N55" s="973"/>
      <c r="O55" s="974"/>
    </row>
    <row r="56" spans="1:17" ht="12" customHeight="1" x14ac:dyDescent="0.2">
      <c r="A56" s="460" t="s">
        <v>242</v>
      </c>
      <c r="B56" s="460"/>
      <c r="C56" s="460"/>
      <c r="D56" s="460"/>
      <c r="E56" s="460"/>
      <c r="F56" s="460"/>
      <c r="G56" s="460"/>
      <c r="H56" s="460"/>
      <c r="I56" s="460"/>
      <c r="J56" s="450"/>
    </row>
    <row r="57" spans="1:17" ht="12" customHeight="1" x14ac:dyDescent="0.2">
      <c r="A57" s="460" t="s">
        <v>243</v>
      </c>
      <c r="B57" s="460"/>
      <c r="C57" s="460"/>
      <c r="D57" s="460"/>
      <c r="E57" s="460"/>
      <c r="F57" s="460"/>
      <c r="G57" s="460"/>
      <c r="H57" s="460"/>
      <c r="I57" s="460"/>
      <c r="J57" s="412"/>
      <c r="K57" s="373"/>
      <c r="L57" s="373"/>
      <c r="M57" s="373"/>
      <c r="N57" s="373"/>
      <c r="O57" s="373"/>
    </row>
    <row r="58" spans="1:17" ht="12" customHeight="1" x14ac:dyDescent="0.2">
      <c r="A58" s="463" t="s">
        <v>244</v>
      </c>
      <c r="B58" s="460"/>
      <c r="C58" s="460"/>
      <c r="D58" s="460"/>
      <c r="E58" s="460"/>
      <c r="F58" s="460"/>
      <c r="G58" s="460"/>
      <c r="H58" s="460"/>
      <c r="I58" s="460"/>
      <c r="J58" s="412"/>
      <c r="K58" s="373"/>
      <c r="L58" s="373"/>
      <c r="M58" s="373"/>
      <c r="N58" s="373"/>
      <c r="O58" s="373"/>
    </row>
    <row r="59" spans="1:17" ht="12" customHeight="1" x14ac:dyDescent="0.2">
      <c r="A59" s="463" t="s">
        <v>454</v>
      </c>
      <c r="B59" s="460"/>
      <c r="C59" s="460"/>
      <c r="D59" s="460"/>
      <c r="E59" s="460"/>
      <c r="F59" s="460"/>
      <c r="G59" s="460"/>
      <c r="H59" s="460"/>
      <c r="I59" s="460"/>
      <c r="J59" s="461"/>
      <c r="K59" s="373"/>
      <c r="L59" s="373"/>
      <c r="M59" s="373"/>
      <c r="N59" s="373"/>
      <c r="O59" s="373"/>
    </row>
    <row r="60" spans="1:17" ht="12" customHeight="1" x14ac:dyDescent="0.2">
      <c r="A60" s="463" t="s">
        <v>485</v>
      </c>
      <c r="B60" s="460"/>
      <c r="C60" s="460"/>
      <c r="D60" s="460"/>
      <c r="E60" s="460"/>
      <c r="F60" s="460"/>
      <c r="G60" s="460"/>
      <c r="H60" s="460"/>
      <c r="I60" s="460"/>
      <c r="J60" s="373"/>
      <c r="K60" s="373"/>
      <c r="L60" s="373"/>
      <c r="M60" s="373"/>
      <c r="N60" s="373"/>
      <c r="O60" s="383"/>
    </row>
    <row r="61" spans="1:17" ht="12" customHeight="1" x14ac:dyDescent="0.2">
      <c r="A61" s="463" t="s">
        <v>245</v>
      </c>
      <c r="B61" s="464"/>
      <c r="C61" s="460"/>
      <c r="D61" s="460"/>
      <c r="E61" s="460"/>
      <c r="F61" s="460"/>
      <c r="G61" s="460"/>
      <c r="H61" s="460"/>
      <c r="I61" s="460"/>
      <c r="J61" s="461"/>
      <c r="K61" s="373"/>
      <c r="L61" s="373"/>
      <c r="M61" s="373"/>
      <c r="N61" s="373"/>
      <c r="O61" s="383"/>
    </row>
    <row r="62" spans="1:17" x14ac:dyDescent="0.2">
      <c r="A62" s="465"/>
      <c r="B62" s="465"/>
    </row>
    <row r="63" spans="1:17" x14ac:dyDescent="0.2">
      <c r="A63" s="465"/>
      <c r="B63" s="465"/>
    </row>
    <row r="64" spans="1:17" x14ac:dyDescent="0.2">
      <c r="A64" s="465"/>
      <c r="B64" s="465"/>
    </row>
    <row r="65" spans="1:2" x14ac:dyDescent="0.2">
      <c r="A65" s="465"/>
      <c r="B65" s="465"/>
    </row>
  </sheetData>
  <mergeCells count="59">
    <mergeCell ref="N49:O50"/>
    <mergeCell ref="L54:M55"/>
    <mergeCell ref="N54:N55"/>
    <mergeCell ref="O54:O55"/>
    <mergeCell ref="G46:G47"/>
    <mergeCell ref="I46:I47"/>
    <mergeCell ref="M49:M50"/>
    <mergeCell ref="G38:G39"/>
    <mergeCell ref="I38:I39"/>
    <mergeCell ref="C49:C50"/>
    <mergeCell ref="D49:E49"/>
    <mergeCell ref="F49:H50"/>
    <mergeCell ref="G40:G41"/>
    <mergeCell ref="I40:I41"/>
    <mergeCell ref="G42:G43"/>
    <mergeCell ref="I42:I43"/>
    <mergeCell ref="G44:G45"/>
    <mergeCell ref="I44:I45"/>
    <mergeCell ref="G32:G33"/>
    <mergeCell ref="I32:I33"/>
    <mergeCell ref="G34:G35"/>
    <mergeCell ref="I34:I35"/>
    <mergeCell ref="G36:G37"/>
    <mergeCell ref="I36:I37"/>
    <mergeCell ref="G24:G25"/>
    <mergeCell ref="I24:I25"/>
    <mergeCell ref="G28:G29"/>
    <mergeCell ref="I28:I29"/>
    <mergeCell ref="G30:G31"/>
    <mergeCell ref="I30:I31"/>
    <mergeCell ref="G26:G27"/>
    <mergeCell ref="I26:I27"/>
    <mergeCell ref="G20:G21"/>
    <mergeCell ref="I20:I21"/>
    <mergeCell ref="G22:G23"/>
    <mergeCell ref="I22:I23"/>
    <mergeCell ref="G18:G19"/>
    <mergeCell ref="I18:I19"/>
    <mergeCell ref="Q6:Q7"/>
    <mergeCell ref="L7:M8"/>
    <mergeCell ref="F8:G8"/>
    <mergeCell ref="H8:I8"/>
    <mergeCell ref="J8:K8"/>
    <mergeCell ref="N8:O8"/>
    <mergeCell ref="P8:Q8"/>
    <mergeCell ref="A6:A7"/>
    <mergeCell ref="C6:C8"/>
    <mergeCell ref="E6:E7"/>
    <mergeCell ref="G6:G7"/>
    <mergeCell ref="I6:I7"/>
    <mergeCell ref="G13:G14"/>
    <mergeCell ref="I13:I14"/>
    <mergeCell ref="C16:C17"/>
    <mergeCell ref="E1:I1"/>
    <mergeCell ref="J4:O4"/>
    <mergeCell ref="K6:K7"/>
    <mergeCell ref="O6:O7"/>
    <mergeCell ref="L17:M17"/>
    <mergeCell ref="N17:O17"/>
  </mergeCells>
  <phoneticPr fontId="3"/>
  <conditionalFormatting sqref="C9 C18 C20 C22 C11 C24 C44 E12 E10 E45 E25 E23 E21 E19">
    <cfRule type="cellIs" dxfId="19" priority="24" stopIfTrue="1" operator="equal">
      <formula>""</formula>
    </cfRule>
  </conditionalFormatting>
  <conditionalFormatting sqref="O13 M18 O18 D49:E49 E50 G9 I9 K9 M9 O9 K18 I49 K20 M20 O20 K22 M22 O22 M44 K44 C46 O44 G11 I11 K11 M11 O11 K13 M13 C13 M24 O24 K24 E18 E20 E22 E24 E44 E9 E11 E46:E47 K46 M46 O46 Q46 E13:E14">
    <cfRule type="cellIs" dxfId="18" priority="25" stopIfTrue="1" operator="equal">
      <formula>0</formula>
    </cfRule>
  </conditionalFormatting>
  <conditionalFormatting sqref="C26 E27">
    <cfRule type="cellIs" dxfId="17" priority="17" stopIfTrue="1" operator="equal">
      <formula>""</formula>
    </cfRule>
  </conditionalFormatting>
  <conditionalFormatting sqref="K26 M26 O26 E26">
    <cfRule type="cellIs" dxfId="16" priority="18" stopIfTrue="1" operator="equal">
      <formula>0</formula>
    </cfRule>
  </conditionalFormatting>
  <conditionalFormatting sqref="C28 E29">
    <cfRule type="cellIs" dxfId="15" priority="15" stopIfTrue="1" operator="equal">
      <formula>""</formula>
    </cfRule>
  </conditionalFormatting>
  <conditionalFormatting sqref="K28 M28 O28 E28">
    <cfRule type="cellIs" dxfId="14" priority="16" stopIfTrue="1" operator="equal">
      <formula>0</formula>
    </cfRule>
  </conditionalFormatting>
  <conditionalFormatting sqref="C30 E31">
    <cfRule type="cellIs" dxfId="13" priority="13" stopIfTrue="1" operator="equal">
      <formula>""</formula>
    </cfRule>
  </conditionalFormatting>
  <conditionalFormatting sqref="M30 O30 K30 E30">
    <cfRule type="cellIs" dxfId="12" priority="14" stopIfTrue="1" operator="equal">
      <formula>0</formula>
    </cfRule>
  </conditionalFormatting>
  <conditionalFormatting sqref="C32 E33">
    <cfRule type="cellIs" dxfId="11" priority="11" stopIfTrue="1" operator="equal">
      <formula>""</formula>
    </cfRule>
  </conditionalFormatting>
  <conditionalFormatting sqref="K32 M32 O32 E32">
    <cfRule type="cellIs" dxfId="10" priority="12" stopIfTrue="1" operator="equal">
      <formula>0</formula>
    </cfRule>
  </conditionalFormatting>
  <conditionalFormatting sqref="C34 E35">
    <cfRule type="cellIs" dxfId="9" priority="9" stopIfTrue="1" operator="equal">
      <formula>""</formula>
    </cfRule>
  </conditionalFormatting>
  <conditionalFormatting sqref="K34 M34 O34 E34">
    <cfRule type="cellIs" dxfId="8" priority="10" stopIfTrue="1" operator="equal">
      <formula>0</formula>
    </cfRule>
  </conditionalFormatting>
  <conditionalFormatting sqref="C36 E37">
    <cfRule type="cellIs" dxfId="7" priority="7" stopIfTrue="1" operator="equal">
      <formula>""</formula>
    </cfRule>
  </conditionalFormatting>
  <conditionalFormatting sqref="M36 O36 K36 E36">
    <cfRule type="cellIs" dxfId="6" priority="8" stopIfTrue="1" operator="equal">
      <formula>0</formula>
    </cfRule>
  </conditionalFormatting>
  <conditionalFormatting sqref="C38 E39">
    <cfRule type="cellIs" dxfId="5" priority="5" stopIfTrue="1" operator="equal">
      <formula>""</formula>
    </cfRule>
  </conditionalFormatting>
  <conditionalFormatting sqref="M38 K38 O38 E38">
    <cfRule type="cellIs" dxfId="4" priority="6" stopIfTrue="1" operator="equal">
      <formula>0</formula>
    </cfRule>
  </conditionalFormatting>
  <conditionalFormatting sqref="C40 E41">
    <cfRule type="cellIs" dxfId="3" priority="3" stopIfTrue="1" operator="equal">
      <formula>""</formula>
    </cfRule>
  </conditionalFormatting>
  <conditionalFormatting sqref="O40 M40 K40 E40">
    <cfRule type="cellIs" dxfId="2" priority="4" stopIfTrue="1" operator="equal">
      <formula>0</formula>
    </cfRule>
  </conditionalFormatting>
  <conditionalFormatting sqref="C42 E43">
    <cfRule type="cellIs" dxfId="1" priority="1" stopIfTrue="1" operator="equal">
      <formula>""</formula>
    </cfRule>
  </conditionalFormatting>
  <conditionalFormatting sqref="M42 K42 O42 E42">
    <cfRule type="cellIs" dxfId="0" priority="2"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8" scale="6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3"/>
  <sheetViews>
    <sheetView view="pageBreakPreview" zoomScale="85" zoomScaleNormal="100" zoomScaleSheetLayoutView="85" workbookViewId="0">
      <selection activeCell="D10" sqref="D10:D29"/>
    </sheetView>
  </sheetViews>
  <sheetFormatPr defaultRowHeight="13.2" x14ac:dyDescent="0.2"/>
  <cols>
    <col min="1" max="1" width="3.77734375" customWidth="1"/>
    <col min="2" max="2" width="10.21875" customWidth="1"/>
    <col min="3" max="3" width="12.21875" customWidth="1"/>
    <col min="4" max="11" width="8.6640625" customWidth="1"/>
  </cols>
  <sheetData>
    <row r="1" spans="1:13" ht="19.5" customHeight="1" x14ac:dyDescent="0.25">
      <c r="A1" s="55" t="s">
        <v>488</v>
      </c>
      <c r="B1" s="55"/>
      <c r="C1" s="56"/>
      <c r="D1" s="56"/>
      <c r="E1" s="56"/>
      <c r="F1" s="56"/>
      <c r="G1" s="55"/>
      <c r="H1" s="57"/>
      <c r="I1" s="57"/>
      <c r="J1" s="57"/>
      <c r="K1" s="57"/>
      <c r="L1" s="55"/>
      <c r="M1" s="55"/>
    </row>
    <row r="2" spans="1:13" x14ac:dyDescent="0.2">
      <c r="A2" s="602"/>
      <c r="B2" s="602"/>
      <c r="C2" s="58"/>
      <c r="D2" s="58"/>
      <c r="E2" s="58"/>
      <c r="F2" s="58"/>
      <c r="G2" s="58"/>
      <c r="H2" s="59"/>
      <c r="I2" s="59"/>
      <c r="J2" s="59"/>
      <c r="K2" s="59"/>
      <c r="L2" s="55"/>
      <c r="M2" s="55"/>
    </row>
    <row r="3" spans="1:13" ht="27" customHeight="1" x14ac:dyDescent="0.2">
      <c r="A3" s="605" t="s">
        <v>22</v>
      </c>
      <c r="B3" s="605"/>
      <c r="C3" s="605"/>
      <c r="D3" s="605"/>
      <c r="E3" s="605"/>
      <c r="F3" s="605"/>
      <c r="G3" s="605"/>
      <c r="H3" s="606"/>
      <c r="I3" s="606"/>
      <c r="J3" s="606"/>
      <c r="K3" s="606"/>
      <c r="L3" s="60"/>
      <c r="M3" s="60"/>
    </row>
    <row r="4" spans="1:13" ht="27" customHeight="1" thickBot="1" x14ac:dyDescent="0.25">
      <c r="A4" s="577" t="s">
        <v>46</v>
      </c>
      <c r="B4" s="577"/>
      <c r="C4" s="577"/>
      <c r="D4" s="577"/>
      <c r="E4" s="577"/>
      <c r="F4" s="577"/>
      <c r="G4" s="577"/>
      <c r="H4" s="578"/>
      <c r="I4" s="578"/>
      <c r="J4" s="578"/>
      <c r="K4" s="578"/>
      <c r="L4" s="60"/>
      <c r="M4" s="60"/>
    </row>
    <row r="5" spans="1:13" ht="27" customHeight="1" x14ac:dyDescent="0.2">
      <c r="A5" s="603" t="s">
        <v>20</v>
      </c>
      <c r="B5" s="604"/>
      <c r="C5" s="592"/>
      <c r="D5" s="593"/>
      <c r="E5" s="589"/>
      <c r="F5" s="588" t="s">
        <v>24</v>
      </c>
      <c r="G5" s="589"/>
      <c r="H5" s="596"/>
      <c r="I5" s="597"/>
      <c r="J5" s="597"/>
      <c r="K5" s="598"/>
      <c r="L5" s="61"/>
      <c r="M5" s="61"/>
    </row>
    <row r="6" spans="1:13" ht="27" customHeight="1" thickBot="1" x14ac:dyDescent="0.25">
      <c r="A6" s="586" t="s">
        <v>21</v>
      </c>
      <c r="B6" s="587"/>
      <c r="C6" s="594"/>
      <c r="D6" s="595"/>
      <c r="E6" s="591"/>
      <c r="F6" s="590" t="s">
        <v>25</v>
      </c>
      <c r="G6" s="591"/>
      <c r="H6" s="599"/>
      <c r="I6" s="600"/>
      <c r="J6" s="600"/>
      <c r="K6" s="601"/>
      <c r="L6" s="62"/>
      <c r="M6" s="62"/>
    </row>
    <row r="7" spans="1:13" ht="16.2" x14ac:dyDescent="0.2">
      <c r="A7" s="63"/>
      <c r="B7" s="64"/>
      <c r="C7" s="64"/>
      <c r="D7" s="64"/>
      <c r="E7" s="64"/>
      <c r="F7" s="64"/>
      <c r="G7" s="64"/>
      <c r="H7" s="65"/>
      <c r="I7" s="65"/>
      <c r="J7" s="65"/>
      <c r="K7" s="65"/>
      <c r="L7" s="60"/>
      <c r="M7" s="60"/>
    </row>
    <row r="8" spans="1:13" x14ac:dyDescent="0.2">
      <c r="A8" s="60"/>
      <c r="B8" s="60"/>
      <c r="C8" s="60"/>
      <c r="D8" s="66"/>
      <c r="E8" s="66"/>
      <c r="F8" s="66"/>
      <c r="G8" s="60"/>
      <c r="H8" s="66"/>
      <c r="I8" s="60"/>
      <c r="J8" s="60"/>
      <c r="K8" s="67" t="s">
        <v>26</v>
      </c>
      <c r="L8" s="60"/>
      <c r="M8" s="60"/>
    </row>
    <row r="9" spans="1:13" ht="13.5" customHeight="1" x14ac:dyDescent="0.2">
      <c r="A9" s="581" t="s">
        <v>27</v>
      </c>
      <c r="B9" s="569" t="s">
        <v>47</v>
      </c>
      <c r="C9" s="569" t="s">
        <v>48</v>
      </c>
      <c r="D9" s="574" t="s">
        <v>49</v>
      </c>
      <c r="E9" s="575"/>
      <c r="F9" s="575"/>
      <c r="G9" s="575"/>
      <c r="H9" s="575"/>
      <c r="I9" s="575"/>
      <c r="J9" s="575"/>
      <c r="K9" s="576"/>
      <c r="L9" s="60"/>
      <c r="M9" s="60"/>
    </row>
    <row r="10" spans="1:13" ht="20.25" customHeight="1" x14ac:dyDescent="0.2">
      <c r="A10" s="582"/>
      <c r="B10" s="584"/>
      <c r="C10" s="570"/>
      <c r="D10" s="68" t="s">
        <v>50</v>
      </c>
      <c r="E10" s="571" t="s">
        <v>51</v>
      </c>
      <c r="F10" s="579"/>
      <c r="G10" s="580"/>
      <c r="H10" s="571" t="s">
        <v>52</v>
      </c>
      <c r="I10" s="572"/>
      <c r="J10" s="572"/>
      <c r="K10" s="573"/>
      <c r="L10" s="60"/>
      <c r="M10" s="60"/>
    </row>
    <row r="11" spans="1:13" x14ac:dyDescent="0.2">
      <c r="A11" s="582"/>
      <c r="B11" s="584"/>
      <c r="C11" s="69" t="s">
        <v>19</v>
      </c>
      <c r="D11" s="70" t="s">
        <v>11</v>
      </c>
      <c r="E11" s="70" t="s">
        <v>12</v>
      </c>
      <c r="F11" s="71" t="s">
        <v>13</v>
      </c>
      <c r="G11" s="72" t="s">
        <v>14</v>
      </c>
      <c r="H11" s="70" t="s">
        <v>15</v>
      </c>
      <c r="I11" s="73" t="s">
        <v>16</v>
      </c>
      <c r="J11" s="74" t="s">
        <v>17</v>
      </c>
      <c r="K11" s="73" t="s">
        <v>18</v>
      </c>
      <c r="L11" s="60"/>
      <c r="M11" s="60"/>
    </row>
    <row r="12" spans="1:13" x14ac:dyDescent="0.2">
      <c r="A12" s="583"/>
      <c r="B12" s="585"/>
      <c r="C12" s="75"/>
      <c r="D12" s="76" t="s">
        <v>53</v>
      </c>
      <c r="E12" s="76" t="s">
        <v>53</v>
      </c>
      <c r="F12" s="77" t="s">
        <v>54</v>
      </c>
      <c r="G12" s="78" t="s">
        <v>55</v>
      </c>
      <c r="H12" s="79" t="s">
        <v>53</v>
      </c>
      <c r="I12" s="77" t="s">
        <v>54</v>
      </c>
      <c r="J12" s="80" t="s">
        <v>56</v>
      </c>
      <c r="K12" s="77" t="s">
        <v>55</v>
      </c>
      <c r="L12" s="60"/>
      <c r="M12" s="60"/>
    </row>
    <row r="13" spans="1:13" ht="34.5" customHeight="1" x14ac:dyDescent="0.2">
      <c r="A13" s="81"/>
      <c r="B13" s="81"/>
      <c r="C13" s="16"/>
      <c r="D13" s="535"/>
      <c r="E13" s="82"/>
      <c r="F13" s="82"/>
      <c r="G13" s="535">
        <f>SUM(D13:F13)</f>
        <v>0</v>
      </c>
      <c r="H13" s="82"/>
      <c r="I13" s="82"/>
      <c r="J13" s="82"/>
      <c r="K13" s="535">
        <f>SUM(H13:J13)</f>
        <v>0</v>
      </c>
      <c r="L13" s="55"/>
      <c r="M13" s="55"/>
    </row>
    <row r="14" spans="1:13" ht="34.5" customHeight="1" x14ac:dyDescent="0.2">
      <c r="A14" s="81"/>
      <c r="B14" s="81"/>
      <c r="C14" s="370"/>
      <c r="D14" s="535"/>
      <c r="E14" s="82"/>
      <c r="F14" s="82"/>
      <c r="G14" s="535">
        <f>SUM(D14:F14)</f>
        <v>0</v>
      </c>
      <c r="H14" s="82"/>
      <c r="I14" s="82"/>
      <c r="J14" s="82"/>
      <c r="K14" s="535">
        <f t="shared" ref="K14:K29" si="0">SUM(H14:J14)</f>
        <v>0</v>
      </c>
      <c r="L14" s="55"/>
      <c r="M14" s="55"/>
    </row>
    <row r="15" spans="1:13" ht="34.5" customHeight="1" x14ac:dyDescent="0.2">
      <c r="A15" s="81"/>
      <c r="B15" s="81"/>
      <c r="C15" s="16"/>
      <c r="D15" s="535"/>
      <c r="E15" s="82"/>
      <c r="F15" s="82"/>
      <c r="G15" s="535">
        <f t="shared" ref="G15:G29" si="1">SUM(D15:F15)</f>
        <v>0</v>
      </c>
      <c r="H15" s="82"/>
      <c r="I15" s="82"/>
      <c r="J15" s="82"/>
      <c r="K15" s="535">
        <f t="shared" si="0"/>
        <v>0</v>
      </c>
      <c r="L15" s="55"/>
      <c r="M15" s="55"/>
    </row>
    <row r="16" spans="1:13" ht="34.5" customHeight="1" x14ac:dyDescent="0.2">
      <c r="A16" s="81"/>
      <c r="B16" s="81"/>
      <c r="C16" s="16"/>
      <c r="D16" s="535"/>
      <c r="E16" s="82"/>
      <c r="F16" s="82"/>
      <c r="G16" s="535">
        <f t="shared" si="1"/>
        <v>0</v>
      </c>
      <c r="H16" s="82"/>
      <c r="I16" s="82"/>
      <c r="J16" s="82"/>
      <c r="K16" s="535">
        <f t="shared" si="0"/>
        <v>0</v>
      </c>
      <c r="L16" s="55"/>
      <c r="M16" s="55"/>
    </row>
    <row r="17" spans="1:13" ht="34.5" customHeight="1" x14ac:dyDescent="0.2">
      <c r="A17" s="81"/>
      <c r="B17" s="81"/>
      <c r="C17" s="16"/>
      <c r="D17" s="535"/>
      <c r="E17" s="82"/>
      <c r="F17" s="82"/>
      <c r="G17" s="535">
        <f t="shared" si="1"/>
        <v>0</v>
      </c>
      <c r="H17" s="82"/>
      <c r="I17" s="82"/>
      <c r="J17" s="82"/>
      <c r="K17" s="535">
        <f t="shared" si="0"/>
        <v>0</v>
      </c>
      <c r="L17" s="60"/>
      <c r="M17" s="60"/>
    </row>
    <row r="18" spans="1:13" ht="34.5" customHeight="1" x14ac:dyDescent="0.2">
      <c r="A18" s="81"/>
      <c r="B18" s="81"/>
      <c r="C18" s="16"/>
      <c r="D18" s="535"/>
      <c r="E18" s="82"/>
      <c r="F18" s="82"/>
      <c r="G18" s="535">
        <f t="shared" si="1"/>
        <v>0</v>
      </c>
      <c r="H18" s="82"/>
      <c r="I18" s="82"/>
      <c r="J18" s="82"/>
      <c r="K18" s="535">
        <f t="shared" si="0"/>
        <v>0</v>
      </c>
      <c r="L18" s="60"/>
      <c r="M18" s="60"/>
    </row>
    <row r="19" spans="1:13" ht="34.5" customHeight="1" x14ac:dyDescent="0.2">
      <c r="A19" s="81"/>
      <c r="B19" s="81"/>
      <c r="C19" s="16"/>
      <c r="D19" s="535"/>
      <c r="E19" s="82"/>
      <c r="F19" s="82"/>
      <c r="G19" s="535">
        <f t="shared" si="1"/>
        <v>0</v>
      </c>
      <c r="H19" s="82"/>
      <c r="I19" s="82"/>
      <c r="J19" s="82"/>
      <c r="K19" s="535">
        <f t="shared" si="0"/>
        <v>0</v>
      </c>
      <c r="L19" s="60"/>
      <c r="M19" s="60"/>
    </row>
    <row r="20" spans="1:13" ht="34.5" customHeight="1" x14ac:dyDescent="0.2">
      <c r="A20" s="81"/>
      <c r="B20" s="81"/>
      <c r="C20" s="16"/>
      <c r="D20" s="535"/>
      <c r="E20" s="82"/>
      <c r="F20" s="82"/>
      <c r="G20" s="535">
        <f t="shared" si="1"/>
        <v>0</v>
      </c>
      <c r="H20" s="82"/>
      <c r="I20" s="82"/>
      <c r="J20" s="82"/>
      <c r="K20" s="535">
        <f t="shared" si="0"/>
        <v>0</v>
      </c>
      <c r="L20" s="60"/>
      <c r="M20" s="60"/>
    </row>
    <row r="21" spans="1:13" ht="34.5" customHeight="1" x14ac:dyDescent="0.2">
      <c r="A21" s="81"/>
      <c r="B21" s="81"/>
      <c r="C21" s="16"/>
      <c r="D21" s="535"/>
      <c r="E21" s="82"/>
      <c r="F21" s="82"/>
      <c r="G21" s="535">
        <f t="shared" si="1"/>
        <v>0</v>
      </c>
      <c r="H21" s="82"/>
      <c r="I21" s="82"/>
      <c r="J21" s="82"/>
      <c r="K21" s="535">
        <f t="shared" si="0"/>
        <v>0</v>
      </c>
      <c r="L21" s="60"/>
      <c r="M21" s="60"/>
    </row>
    <row r="22" spans="1:13" ht="34.5" customHeight="1" x14ac:dyDescent="0.2">
      <c r="A22" s="81"/>
      <c r="B22" s="81"/>
      <c r="C22" s="370"/>
      <c r="D22" s="535"/>
      <c r="E22" s="82"/>
      <c r="F22" s="82"/>
      <c r="G22" s="535">
        <f t="shared" si="1"/>
        <v>0</v>
      </c>
      <c r="H22" s="82"/>
      <c r="I22" s="82"/>
      <c r="J22" s="82"/>
      <c r="K22" s="535">
        <f t="shared" si="0"/>
        <v>0</v>
      </c>
      <c r="L22" s="60"/>
      <c r="M22" s="60"/>
    </row>
    <row r="23" spans="1:13" ht="34.5" customHeight="1" x14ac:dyDescent="0.2">
      <c r="A23" s="81"/>
      <c r="B23" s="81"/>
      <c r="C23" s="16"/>
      <c r="D23" s="535"/>
      <c r="E23" s="82"/>
      <c r="F23" s="82"/>
      <c r="G23" s="535">
        <f t="shared" si="1"/>
        <v>0</v>
      </c>
      <c r="H23" s="82"/>
      <c r="I23" s="82"/>
      <c r="J23" s="82"/>
      <c r="K23" s="535">
        <f t="shared" si="0"/>
        <v>0</v>
      </c>
      <c r="L23" s="60"/>
      <c r="M23" s="60"/>
    </row>
    <row r="24" spans="1:13" ht="34.5" customHeight="1" x14ac:dyDescent="0.2">
      <c r="A24" s="81"/>
      <c r="B24" s="81"/>
      <c r="C24" s="16"/>
      <c r="D24" s="535"/>
      <c r="E24" s="82"/>
      <c r="F24" s="82"/>
      <c r="G24" s="535">
        <f t="shared" si="1"/>
        <v>0</v>
      </c>
      <c r="H24" s="82"/>
      <c r="I24" s="82"/>
      <c r="J24" s="82"/>
      <c r="K24" s="535">
        <f t="shared" si="0"/>
        <v>0</v>
      </c>
      <c r="L24" s="60"/>
      <c r="M24" s="60"/>
    </row>
    <row r="25" spans="1:13" ht="34.5" customHeight="1" x14ac:dyDescent="0.2">
      <c r="A25" s="81"/>
      <c r="B25" s="81"/>
      <c r="C25" s="16"/>
      <c r="D25" s="535"/>
      <c r="E25" s="82"/>
      <c r="F25" s="82"/>
      <c r="G25" s="535">
        <f t="shared" si="1"/>
        <v>0</v>
      </c>
      <c r="H25" s="82"/>
      <c r="I25" s="82"/>
      <c r="J25" s="82"/>
      <c r="K25" s="535">
        <f t="shared" si="0"/>
        <v>0</v>
      </c>
      <c r="L25" s="60"/>
      <c r="M25" s="60"/>
    </row>
    <row r="26" spans="1:13" ht="34.5" customHeight="1" x14ac:dyDescent="0.2">
      <c r="A26" s="81"/>
      <c r="B26" s="81"/>
      <c r="C26" s="16"/>
      <c r="D26" s="535"/>
      <c r="E26" s="82"/>
      <c r="F26" s="82"/>
      <c r="G26" s="535">
        <f t="shared" si="1"/>
        <v>0</v>
      </c>
      <c r="H26" s="82"/>
      <c r="I26" s="82"/>
      <c r="J26" s="82"/>
      <c r="K26" s="535">
        <f t="shared" si="0"/>
        <v>0</v>
      </c>
      <c r="L26" s="60"/>
      <c r="M26" s="60"/>
    </row>
    <row r="27" spans="1:13" ht="34.5" customHeight="1" x14ac:dyDescent="0.2">
      <c r="A27" s="81"/>
      <c r="B27" s="81"/>
      <c r="C27" s="16"/>
      <c r="D27" s="535"/>
      <c r="E27" s="82"/>
      <c r="F27" s="82"/>
      <c r="G27" s="535">
        <f t="shared" si="1"/>
        <v>0</v>
      </c>
      <c r="H27" s="82"/>
      <c r="I27" s="82"/>
      <c r="J27" s="82"/>
      <c r="K27" s="535">
        <f t="shared" si="0"/>
        <v>0</v>
      </c>
      <c r="L27" s="60"/>
      <c r="M27" s="60"/>
    </row>
    <row r="28" spans="1:13" ht="34.5" customHeight="1" x14ac:dyDescent="0.2">
      <c r="A28" s="81"/>
      <c r="B28" s="81"/>
      <c r="C28" s="16"/>
      <c r="D28" s="535"/>
      <c r="E28" s="82"/>
      <c r="F28" s="82"/>
      <c r="G28" s="535">
        <f t="shared" si="1"/>
        <v>0</v>
      </c>
      <c r="H28" s="82"/>
      <c r="I28" s="82"/>
      <c r="J28" s="82"/>
      <c r="K28" s="535">
        <f t="shared" si="0"/>
        <v>0</v>
      </c>
      <c r="L28" s="60"/>
      <c r="M28" s="60"/>
    </row>
    <row r="29" spans="1:13" ht="34.5" customHeight="1" thickBot="1" x14ac:dyDescent="0.25">
      <c r="A29" s="81"/>
      <c r="B29" s="81"/>
      <c r="C29" s="16"/>
      <c r="D29" s="535"/>
      <c r="E29" s="82"/>
      <c r="F29" s="82"/>
      <c r="G29" s="535">
        <f t="shared" si="1"/>
        <v>0</v>
      </c>
      <c r="H29" s="82"/>
      <c r="I29" s="82"/>
      <c r="J29" s="82"/>
      <c r="K29" s="535">
        <f t="shared" si="0"/>
        <v>0</v>
      </c>
      <c r="L29" s="60"/>
      <c r="M29" s="60"/>
    </row>
    <row r="30" spans="1:13" ht="14.25" customHeight="1" x14ac:dyDescent="0.2">
      <c r="A30" s="83"/>
      <c r="B30" s="83"/>
      <c r="C30" s="26" t="s">
        <v>57</v>
      </c>
      <c r="D30" s="84" t="s">
        <v>58</v>
      </c>
      <c r="E30" s="85" t="s">
        <v>59</v>
      </c>
      <c r="F30" s="27" t="s">
        <v>60</v>
      </c>
      <c r="G30" s="86" t="s">
        <v>61</v>
      </c>
      <c r="H30" s="87" t="s">
        <v>62</v>
      </c>
      <c r="I30" s="26" t="s">
        <v>63</v>
      </c>
      <c r="J30" s="27" t="s">
        <v>64</v>
      </c>
      <c r="K30" s="88" t="s">
        <v>65</v>
      </c>
      <c r="L30" s="60"/>
      <c r="M30" s="60"/>
    </row>
    <row r="31" spans="1:13" ht="14.25" customHeight="1" x14ac:dyDescent="0.2">
      <c r="A31" s="89"/>
      <c r="B31" s="89"/>
      <c r="C31" s="90"/>
      <c r="D31" s="91" t="s">
        <v>44</v>
      </c>
      <c r="E31" s="92"/>
      <c r="F31" s="93"/>
      <c r="G31" s="91" t="s">
        <v>66</v>
      </c>
      <c r="H31" s="92"/>
      <c r="I31" s="94"/>
      <c r="J31" s="93"/>
      <c r="K31" s="91" t="s">
        <v>66</v>
      </c>
      <c r="L31" s="60"/>
      <c r="M31" s="60"/>
    </row>
    <row r="32" spans="1:13" ht="24.75" customHeight="1" thickBot="1" x14ac:dyDescent="0.25">
      <c r="A32" s="95"/>
      <c r="B32" s="95" t="s">
        <v>43</v>
      </c>
      <c r="C32" s="30" t="s">
        <v>44</v>
      </c>
      <c r="D32" s="96">
        <f t="shared" ref="D32:K32" si="2">SUM(D13:D29)</f>
        <v>0</v>
      </c>
      <c r="E32" s="536">
        <f t="shared" si="2"/>
        <v>0</v>
      </c>
      <c r="F32" s="98">
        <f t="shared" si="2"/>
        <v>0</v>
      </c>
      <c r="G32" s="96">
        <f t="shared" si="2"/>
        <v>0</v>
      </c>
      <c r="H32" s="536">
        <f t="shared" si="2"/>
        <v>0</v>
      </c>
      <c r="I32" s="177">
        <f t="shared" si="2"/>
        <v>0</v>
      </c>
      <c r="J32" s="98">
        <f t="shared" si="2"/>
        <v>0</v>
      </c>
      <c r="K32" s="96">
        <f t="shared" si="2"/>
        <v>0</v>
      </c>
      <c r="L32" s="60"/>
      <c r="M32" s="60"/>
    </row>
    <row r="33" spans="1:13" x14ac:dyDescent="0.2">
      <c r="A33" s="100"/>
      <c r="B33" s="100"/>
      <c r="C33" s="100"/>
      <c r="D33" s="100"/>
      <c r="E33" s="100"/>
      <c r="F33" s="100"/>
      <c r="G33" s="100"/>
      <c r="H33" s="100"/>
      <c r="I33" s="100"/>
      <c r="J33" s="100"/>
      <c r="K33" s="100"/>
      <c r="L33" s="60"/>
      <c r="M33" s="60"/>
    </row>
  </sheetData>
  <mergeCells count="17">
    <mergeCell ref="A2:B2"/>
    <mergeCell ref="A5:B5"/>
    <mergeCell ref="A3:K3"/>
    <mergeCell ref="C9:C10"/>
    <mergeCell ref="H10:K10"/>
    <mergeCell ref="D9:K9"/>
    <mergeCell ref="A4:K4"/>
    <mergeCell ref="E10:G10"/>
    <mergeCell ref="A9:A12"/>
    <mergeCell ref="B9:B12"/>
    <mergeCell ref="A6:B6"/>
    <mergeCell ref="F5:G5"/>
    <mergeCell ref="F6:G6"/>
    <mergeCell ref="C5:E5"/>
    <mergeCell ref="C6:E6"/>
    <mergeCell ref="H5:K5"/>
    <mergeCell ref="H6:K6"/>
  </mergeCells>
  <phoneticPr fontId="3"/>
  <dataValidations count="2">
    <dataValidation imeMode="fullKatakana" allowBlank="1" showInputMessage="1" showErrorMessage="1" sqref="C13:C29" xr:uid="{00000000-0002-0000-0100-000000000000}"/>
    <dataValidation imeMode="halfAlpha" allowBlank="1" showInputMessage="1" showErrorMessage="1" sqref="D13:F29 H13:J29" xr:uid="{00000000-0002-0000-0100-000001000000}"/>
  </dataValidations>
  <pageMargins left="0.75" right="0.75" top="1" bottom="1" header="0.51200000000000001" footer="0.5120000000000000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
  <sheetViews>
    <sheetView view="pageBreakPreview" zoomScale="85" zoomScaleNormal="100" zoomScaleSheetLayoutView="85" workbookViewId="0">
      <selection activeCell="D11" sqref="D11"/>
    </sheetView>
  </sheetViews>
  <sheetFormatPr defaultRowHeight="13.2" x14ac:dyDescent="0.2"/>
  <cols>
    <col min="1" max="1" width="3.21875" customWidth="1"/>
    <col min="2" max="3" width="8" customWidth="1"/>
    <col min="4" max="14" width="7.44140625" customWidth="1"/>
  </cols>
  <sheetData>
    <row r="1" spans="1:14" ht="19.5" customHeight="1" x14ac:dyDescent="0.25">
      <c r="A1" s="101" t="s">
        <v>489</v>
      </c>
      <c r="B1" s="101"/>
      <c r="C1" s="102"/>
      <c r="D1" s="102"/>
      <c r="E1" s="102"/>
      <c r="F1" s="102"/>
      <c r="G1" s="102"/>
      <c r="H1" s="102"/>
      <c r="I1" s="102"/>
      <c r="J1" s="101"/>
      <c r="K1" s="103"/>
      <c r="L1" s="103"/>
      <c r="M1" s="103"/>
      <c r="N1" s="103"/>
    </row>
    <row r="2" spans="1:14" x14ac:dyDescent="0.2">
      <c r="A2" s="607"/>
      <c r="B2" s="607"/>
      <c r="C2" s="104"/>
      <c r="D2" s="104"/>
      <c r="E2" s="104"/>
      <c r="F2" s="104"/>
      <c r="G2" s="104"/>
      <c r="H2" s="104"/>
      <c r="I2" s="104"/>
      <c r="J2" s="104"/>
      <c r="K2" s="105"/>
      <c r="L2" s="105"/>
      <c r="M2" s="105"/>
      <c r="N2" s="105"/>
    </row>
    <row r="3" spans="1:14" ht="27" customHeight="1" x14ac:dyDescent="0.2">
      <c r="A3" s="608" t="s">
        <v>22</v>
      </c>
      <c r="B3" s="608"/>
      <c r="C3" s="608"/>
      <c r="D3" s="608"/>
      <c r="E3" s="608"/>
      <c r="F3" s="608"/>
      <c r="G3" s="608"/>
      <c r="H3" s="608"/>
      <c r="I3" s="608"/>
      <c r="J3" s="608"/>
      <c r="K3" s="609"/>
      <c r="L3" s="609"/>
      <c r="M3" s="609"/>
      <c r="N3" s="609"/>
    </row>
    <row r="4" spans="1:14" ht="27" customHeight="1" thickBot="1" x14ac:dyDescent="0.25">
      <c r="A4" s="622" t="s">
        <v>67</v>
      </c>
      <c r="B4" s="623"/>
      <c r="C4" s="623"/>
      <c r="D4" s="623"/>
      <c r="E4" s="623"/>
      <c r="F4" s="623"/>
      <c r="G4" s="623"/>
      <c r="H4" s="623"/>
      <c r="I4" s="623"/>
      <c r="J4" s="623"/>
      <c r="K4" s="624"/>
      <c r="L4" s="624"/>
      <c r="M4" s="624"/>
      <c r="N4" s="624"/>
    </row>
    <row r="5" spans="1:14" ht="27" customHeight="1" x14ac:dyDescent="0.2">
      <c r="A5" s="610" t="s">
        <v>20</v>
      </c>
      <c r="B5" s="611"/>
      <c r="C5" s="612"/>
      <c r="D5" s="613"/>
      <c r="E5" s="613"/>
      <c r="F5" s="613"/>
      <c r="G5" s="613"/>
      <c r="H5" s="614"/>
      <c r="I5" s="615" t="s">
        <v>24</v>
      </c>
      <c r="J5" s="614"/>
      <c r="K5" s="107"/>
      <c r="L5" s="106"/>
      <c r="M5" s="108"/>
      <c r="N5" s="109"/>
    </row>
    <row r="6" spans="1:14" ht="27" customHeight="1" thickBot="1" x14ac:dyDescent="0.25">
      <c r="A6" s="633" t="s">
        <v>21</v>
      </c>
      <c r="B6" s="634"/>
      <c r="C6" s="635"/>
      <c r="D6" s="636"/>
      <c r="E6" s="636"/>
      <c r="F6" s="636"/>
      <c r="G6" s="636"/>
      <c r="H6" s="628"/>
      <c r="I6" s="627" t="s">
        <v>25</v>
      </c>
      <c r="J6" s="628"/>
      <c r="K6" s="110"/>
      <c r="L6" s="111"/>
      <c r="M6" s="112"/>
      <c r="N6" s="113"/>
    </row>
    <row r="7" spans="1:14" ht="17.25" customHeight="1" x14ac:dyDescent="0.2">
      <c r="A7" s="114"/>
      <c r="B7" s="115"/>
      <c r="C7" s="115"/>
      <c r="D7" s="115"/>
      <c r="E7" s="115"/>
      <c r="F7" s="115"/>
      <c r="G7" s="115"/>
      <c r="H7" s="115"/>
      <c r="I7" s="115"/>
      <c r="J7" s="115"/>
      <c r="K7" s="116"/>
      <c r="L7" s="116"/>
      <c r="M7" s="116"/>
      <c r="N7" s="116"/>
    </row>
    <row r="8" spans="1:14" x14ac:dyDescent="0.2">
      <c r="A8" s="117"/>
      <c r="B8" s="117"/>
      <c r="C8" s="117"/>
      <c r="D8" s="118"/>
      <c r="E8" s="118"/>
      <c r="F8" s="118"/>
      <c r="G8" s="118"/>
      <c r="H8" s="118"/>
      <c r="I8" s="118"/>
      <c r="J8" s="117"/>
      <c r="K8" s="118"/>
      <c r="L8" s="117"/>
      <c r="M8" s="117"/>
      <c r="N8" s="119" t="s">
        <v>26</v>
      </c>
    </row>
    <row r="9" spans="1:14" x14ac:dyDescent="0.2">
      <c r="A9" s="629" t="s">
        <v>27</v>
      </c>
      <c r="B9" s="630" t="s">
        <v>47</v>
      </c>
      <c r="C9" s="630" t="s">
        <v>48</v>
      </c>
      <c r="D9" s="619" t="s">
        <v>49</v>
      </c>
      <c r="E9" s="620"/>
      <c r="F9" s="620"/>
      <c r="G9" s="620"/>
      <c r="H9" s="620"/>
      <c r="I9" s="620"/>
      <c r="J9" s="620"/>
      <c r="K9" s="620"/>
      <c r="L9" s="620"/>
      <c r="M9" s="620"/>
      <c r="N9" s="621"/>
    </row>
    <row r="10" spans="1:14" x14ac:dyDescent="0.2">
      <c r="A10" s="629"/>
      <c r="B10" s="631"/>
      <c r="C10" s="637"/>
      <c r="D10" s="471" t="s">
        <v>68</v>
      </c>
      <c r="E10" s="638" t="s">
        <v>393</v>
      </c>
      <c r="F10" s="639"/>
      <c r="G10" s="640"/>
      <c r="H10" s="616" t="s">
        <v>69</v>
      </c>
      <c r="I10" s="625"/>
      <c r="J10" s="626"/>
      <c r="K10" s="616" t="s">
        <v>70</v>
      </c>
      <c r="L10" s="617"/>
      <c r="M10" s="617"/>
      <c r="N10" s="618"/>
    </row>
    <row r="11" spans="1:14" x14ac:dyDescent="0.2">
      <c r="A11" s="629"/>
      <c r="B11" s="631"/>
      <c r="C11" s="120" t="s">
        <v>19</v>
      </c>
      <c r="D11" s="121" t="s">
        <v>11</v>
      </c>
      <c r="E11" s="121" t="s">
        <v>12</v>
      </c>
      <c r="F11" s="491" t="s">
        <v>13</v>
      </c>
      <c r="G11" s="492" t="s">
        <v>14</v>
      </c>
      <c r="H11" s="121" t="s">
        <v>386</v>
      </c>
      <c r="I11" s="122" t="s">
        <v>387</v>
      </c>
      <c r="J11" s="123" t="s">
        <v>388</v>
      </c>
      <c r="K11" s="121" t="s">
        <v>389</v>
      </c>
      <c r="L11" s="124" t="s">
        <v>390</v>
      </c>
      <c r="M11" s="125" t="s">
        <v>391</v>
      </c>
      <c r="N11" s="124" t="s">
        <v>392</v>
      </c>
    </row>
    <row r="12" spans="1:14" x14ac:dyDescent="0.2">
      <c r="A12" s="629"/>
      <c r="B12" s="632"/>
      <c r="C12" s="126"/>
      <c r="D12" s="466" t="s">
        <v>53</v>
      </c>
      <c r="E12" s="466" t="s">
        <v>53</v>
      </c>
      <c r="F12" s="467" t="s">
        <v>54</v>
      </c>
      <c r="G12" s="468" t="s">
        <v>55</v>
      </c>
      <c r="H12" s="466" t="s">
        <v>53</v>
      </c>
      <c r="I12" s="467" t="s">
        <v>54</v>
      </c>
      <c r="J12" s="468" t="s">
        <v>55</v>
      </c>
      <c r="K12" s="469" t="s">
        <v>53</v>
      </c>
      <c r="L12" s="467" t="s">
        <v>54</v>
      </c>
      <c r="M12" s="470" t="s">
        <v>71</v>
      </c>
      <c r="N12" s="467" t="s">
        <v>55</v>
      </c>
    </row>
    <row r="13" spans="1:14" ht="24.75" customHeight="1" x14ac:dyDescent="0.2">
      <c r="A13" s="132"/>
      <c r="B13" s="132"/>
      <c r="C13" s="16"/>
      <c r="D13" s="535"/>
      <c r="E13" s="535"/>
      <c r="F13" s="535"/>
      <c r="G13" s="535">
        <f>SUM(E13:F13)</f>
        <v>0</v>
      </c>
      <c r="H13" s="82"/>
      <c r="I13" s="82"/>
      <c r="J13" s="535">
        <f>SUM(H13:I13)</f>
        <v>0</v>
      </c>
      <c r="K13" s="82"/>
      <c r="L13" s="82"/>
      <c r="M13" s="82"/>
      <c r="N13" s="535">
        <f>SUM(K13:M13)</f>
        <v>0</v>
      </c>
    </row>
    <row r="14" spans="1:14" ht="24.75" customHeight="1" x14ac:dyDescent="0.2">
      <c r="A14" s="132"/>
      <c r="B14" s="132"/>
      <c r="C14" s="370"/>
      <c r="D14" s="535"/>
      <c r="E14" s="535"/>
      <c r="F14" s="535"/>
      <c r="G14" s="535">
        <f t="shared" ref="G14:G33" si="0">SUM(E14:F14)</f>
        <v>0</v>
      </c>
      <c r="H14" s="82"/>
      <c r="I14" s="82"/>
      <c r="J14" s="535">
        <f t="shared" ref="J14:J33" si="1">SUM(H14:I14)</f>
        <v>0</v>
      </c>
      <c r="K14" s="82"/>
      <c r="L14" s="82"/>
      <c r="M14" s="82"/>
      <c r="N14" s="535">
        <f t="shared" ref="N14:N33" si="2">SUM(K14:M14)</f>
        <v>0</v>
      </c>
    </row>
    <row r="15" spans="1:14" ht="24.75" customHeight="1" x14ac:dyDescent="0.2">
      <c r="A15" s="132"/>
      <c r="B15" s="132"/>
      <c r="C15" s="16"/>
      <c r="D15" s="535"/>
      <c r="E15" s="535"/>
      <c r="F15" s="535"/>
      <c r="G15" s="535">
        <f t="shared" si="0"/>
        <v>0</v>
      </c>
      <c r="H15" s="82"/>
      <c r="I15" s="82"/>
      <c r="J15" s="535">
        <f t="shared" si="1"/>
        <v>0</v>
      </c>
      <c r="K15" s="82"/>
      <c r="L15" s="82"/>
      <c r="M15" s="82"/>
      <c r="N15" s="535">
        <f t="shared" si="2"/>
        <v>0</v>
      </c>
    </row>
    <row r="16" spans="1:14" ht="24.75" customHeight="1" x14ac:dyDescent="0.2">
      <c r="A16" s="132"/>
      <c r="B16" s="132"/>
      <c r="C16" s="16"/>
      <c r="D16" s="535"/>
      <c r="E16" s="535"/>
      <c r="F16" s="535"/>
      <c r="G16" s="535">
        <f t="shared" si="0"/>
        <v>0</v>
      </c>
      <c r="H16" s="82"/>
      <c r="I16" s="82"/>
      <c r="J16" s="535">
        <f>SUM(H16:I16)</f>
        <v>0</v>
      </c>
      <c r="K16" s="82"/>
      <c r="L16" s="82"/>
      <c r="M16" s="82"/>
      <c r="N16" s="535">
        <f t="shared" si="2"/>
        <v>0</v>
      </c>
    </row>
    <row r="17" spans="1:14" ht="24.75" customHeight="1" x14ac:dyDescent="0.2">
      <c r="A17" s="132"/>
      <c r="B17" s="132"/>
      <c r="C17" s="16"/>
      <c r="D17" s="535"/>
      <c r="E17" s="535"/>
      <c r="F17" s="535"/>
      <c r="G17" s="535">
        <f t="shared" si="0"/>
        <v>0</v>
      </c>
      <c r="H17" s="82"/>
      <c r="I17" s="82"/>
      <c r="J17" s="535">
        <f t="shared" si="1"/>
        <v>0</v>
      </c>
      <c r="K17" s="82"/>
      <c r="L17" s="82"/>
      <c r="M17" s="82"/>
      <c r="N17" s="535">
        <f t="shared" si="2"/>
        <v>0</v>
      </c>
    </row>
    <row r="18" spans="1:14" ht="24.75" customHeight="1" x14ac:dyDescent="0.2">
      <c r="A18" s="132"/>
      <c r="B18" s="132"/>
      <c r="C18" s="16"/>
      <c r="D18" s="535"/>
      <c r="E18" s="535"/>
      <c r="F18" s="535"/>
      <c r="G18" s="535">
        <f t="shared" si="0"/>
        <v>0</v>
      </c>
      <c r="H18" s="82"/>
      <c r="I18" s="82"/>
      <c r="J18" s="535">
        <f t="shared" si="1"/>
        <v>0</v>
      </c>
      <c r="K18" s="82"/>
      <c r="L18" s="82"/>
      <c r="M18" s="82"/>
      <c r="N18" s="535">
        <f t="shared" si="2"/>
        <v>0</v>
      </c>
    </row>
    <row r="19" spans="1:14" ht="24.75" customHeight="1" x14ac:dyDescent="0.2">
      <c r="A19" s="132"/>
      <c r="B19" s="132"/>
      <c r="C19" s="16"/>
      <c r="D19" s="535"/>
      <c r="E19" s="535"/>
      <c r="F19" s="535"/>
      <c r="G19" s="535">
        <f t="shared" si="0"/>
        <v>0</v>
      </c>
      <c r="H19" s="82"/>
      <c r="I19" s="82"/>
      <c r="J19" s="535">
        <f t="shared" si="1"/>
        <v>0</v>
      </c>
      <c r="K19" s="82"/>
      <c r="L19" s="82"/>
      <c r="M19" s="82"/>
      <c r="N19" s="535">
        <f t="shared" si="2"/>
        <v>0</v>
      </c>
    </row>
    <row r="20" spans="1:14" ht="24.75" customHeight="1" x14ac:dyDescent="0.2">
      <c r="A20" s="132"/>
      <c r="B20" s="132"/>
      <c r="C20" s="16"/>
      <c r="D20" s="535"/>
      <c r="E20" s="535"/>
      <c r="F20" s="535"/>
      <c r="G20" s="535">
        <f t="shared" si="0"/>
        <v>0</v>
      </c>
      <c r="H20" s="82"/>
      <c r="I20" s="82"/>
      <c r="J20" s="535">
        <f t="shared" si="1"/>
        <v>0</v>
      </c>
      <c r="K20" s="82"/>
      <c r="L20" s="82"/>
      <c r="M20" s="82"/>
      <c r="N20" s="535">
        <f t="shared" si="2"/>
        <v>0</v>
      </c>
    </row>
    <row r="21" spans="1:14" ht="24.75" customHeight="1" x14ac:dyDescent="0.2">
      <c r="A21" s="132"/>
      <c r="B21" s="132"/>
      <c r="C21" s="16"/>
      <c r="D21" s="535"/>
      <c r="E21" s="535"/>
      <c r="F21" s="535"/>
      <c r="G21" s="535">
        <f t="shared" si="0"/>
        <v>0</v>
      </c>
      <c r="H21" s="82"/>
      <c r="I21" s="82"/>
      <c r="J21" s="535">
        <f t="shared" si="1"/>
        <v>0</v>
      </c>
      <c r="K21" s="82"/>
      <c r="L21" s="82"/>
      <c r="M21" s="82"/>
      <c r="N21" s="535">
        <f t="shared" si="2"/>
        <v>0</v>
      </c>
    </row>
    <row r="22" spans="1:14" ht="24.75" customHeight="1" x14ac:dyDescent="0.2">
      <c r="A22" s="132"/>
      <c r="B22" s="132"/>
      <c r="C22" s="370"/>
      <c r="D22" s="535"/>
      <c r="E22" s="535"/>
      <c r="F22" s="535"/>
      <c r="G22" s="535">
        <f t="shared" si="0"/>
        <v>0</v>
      </c>
      <c r="H22" s="82"/>
      <c r="I22" s="82"/>
      <c r="J22" s="535">
        <f t="shared" si="1"/>
        <v>0</v>
      </c>
      <c r="K22" s="82"/>
      <c r="L22" s="82"/>
      <c r="M22" s="82"/>
      <c r="N22" s="535">
        <f t="shared" si="2"/>
        <v>0</v>
      </c>
    </row>
    <row r="23" spans="1:14" ht="24.75" customHeight="1" x14ac:dyDescent="0.2">
      <c r="A23" s="132"/>
      <c r="B23" s="132"/>
      <c r="C23" s="16"/>
      <c r="D23" s="535"/>
      <c r="E23" s="535"/>
      <c r="F23" s="535"/>
      <c r="G23" s="535">
        <f t="shared" si="0"/>
        <v>0</v>
      </c>
      <c r="H23" s="82"/>
      <c r="I23" s="82"/>
      <c r="J23" s="535">
        <f t="shared" si="1"/>
        <v>0</v>
      </c>
      <c r="K23" s="82"/>
      <c r="L23" s="82"/>
      <c r="M23" s="82"/>
      <c r="N23" s="535">
        <f t="shared" si="2"/>
        <v>0</v>
      </c>
    </row>
    <row r="24" spans="1:14" ht="24.75" customHeight="1" x14ac:dyDescent="0.2">
      <c r="A24" s="132"/>
      <c r="B24" s="132"/>
      <c r="C24" s="16"/>
      <c r="D24" s="535"/>
      <c r="E24" s="535"/>
      <c r="F24" s="535"/>
      <c r="G24" s="535">
        <f t="shared" si="0"/>
        <v>0</v>
      </c>
      <c r="H24" s="82"/>
      <c r="I24" s="82"/>
      <c r="J24" s="535">
        <f t="shared" si="1"/>
        <v>0</v>
      </c>
      <c r="K24" s="82"/>
      <c r="L24" s="82"/>
      <c r="M24" s="82"/>
      <c r="N24" s="535">
        <f t="shared" si="2"/>
        <v>0</v>
      </c>
    </row>
    <row r="25" spans="1:14" ht="24.75" customHeight="1" x14ac:dyDescent="0.2">
      <c r="A25" s="132"/>
      <c r="B25" s="132"/>
      <c r="C25" s="16"/>
      <c r="D25" s="535"/>
      <c r="E25" s="535"/>
      <c r="F25" s="535"/>
      <c r="G25" s="535">
        <f t="shared" si="0"/>
        <v>0</v>
      </c>
      <c r="H25" s="82"/>
      <c r="I25" s="82"/>
      <c r="J25" s="535">
        <f t="shared" si="1"/>
        <v>0</v>
      </c>
      <c r="K25" s="82"/>
      <c r="L25" s="82"/>
      <c r="M25" s="82"/>
      <c r="N25" s="535">
        <f t="shared" si="2"/>
        <v>0</v>
      </c>
    </row>
    <row r="26" spans="1:14" ht="24.75" customHeight="1" x14ac:dyDescent="0.2">
      <c r="A26" s="132"/>
      <c r="B26" s="132"/>
      <c r="C26" s="16"/>
      <c r="D26" s="535"/>
      <c r="E26" s="535"/>
      <c r="F26" s="535"/>
      <c r="G26" s="535">
        <f t="shared" si="0"/>
        <v>0</v>
      </c>
      <c r="H26" s="82"/>
      <c r="I26" s="82"/>
      <c r="J26" s="535">
        <f t="shared" si="1"/>
        <v>0</v>
      </c>
      <c r="K26" s="82"/>
      <c r="L26" s="82"/>
      <c r="M26" s="82"/>
      <c r="N26" s="535">
        <f t="shared" si="2"/>
        <v>0</v>
      </c>
    </row>
    <row r="27" spans="1:14" ht="24.75" customHeight="1" x14ac:dyDescent="0.2">
      <c r="A27" s="132"/>
      <c r="B27" s="132"/>
      <c r="C27" s="16"/>
      <c r="D27" s="535"/>
      <c r="E27" s="535"/>
      <c r="F27" s="535"/>
      <c r="G27" s="535">
        <f t="shared" si="0"/>
        <v>0</v>
      </c>
      <c r="H27" s="82"/>
      <c r="I27" s="82"/>
      <c r="J27" s="535">
        <f t="shared" si="1"/>
        <v>0</v>
      </c>
      <c r="K27" s="82"/>
      <c r="L27" s="82"/>
      <c r="M27" s="82"/>
      <c r="N27" s="535">
        <f t="shared" si="2"/>
        <v>0</v>
      </c>
    </row>
    <row r="28" spans="1:14" ht="24.75" customHeight="1" x14ac:dyDescent="0.2">
      <c r="A28" s="132"/>
      <c r="B28" s="132"/>
      <c r="C28" s="16"/>
      <c r="D28" s="535"/>
      <c r="E28" s="535"/>
      <c r="F28" s="535"/>
      <c r="G28" s="535">
        <f t="shared" si="0"/>
        <v>0</v>
      </c>
      <c r="H28" s="82"/>
      <c r="I28" s="82"/>
      <c r="J28" s="535">
        <f t="shared" si="1"/>
        <v>0</v>
      </c>
      <c r="K28" s="82"/>
      <c r="L28" s="82"/>
      <c r="M28" s="82"/>
      <c r="N28" s="535">
        <f t="shared" si="2"/>
        <v>0</v>
      </c>
    </row>
    <row r="29" spans="1:14" ht="24.75" customHeight="1" x14ac:dyDescent="0.2">
      <c r="A29" s="132"/>
      <c r="B29" s="132"/>
      <c r="C29" s="16"/>
      <c r="D29" s="535"/>
      <c r="E29" s="535"/>
      <c r="F29" s="535"/>
      <c r="G29" s="535">
        <f t="shared" si="0"/>
        <v>0</v>
      </c>
      <c r="H29" s="82"/>
      <c r="I29" s="82"/>
      <c r="J29" s="535">
        <f t="shared" si="1"/>
        <v>0</v>
      </c>
      <c r="K29" s="82"/>
      <c r="L29" s="82"/>
      <c r="M29" s="82"/>
      <c r="N29" s="535">
        <f t="shared" si="2"/>
        <v>0</v>
      </c>
    </row>
    <row r="30" spans="1:14" ht="24.75" customHeight="1" x14ac:dyDescent="0.2">
      <c r="A30" s="132"/>
      <c r="B30" s="132"/>
      <c r="C30" s="16"/>
      <c r="D30" s="535"/>
      <c r="E30" s="535"/>
      <c r="F30" s="535"/>
      <c r="G30" s="535">
        <f t="shared" si="0"/>
        <v>0</v>
      </c>
      <c r="H30" s="82"/>
      <c r="I30" s="82"/>
      <c r="J30" s="535">
        <f t="shared" si="1"/>
        <v>0</v>
      </c>
      <c r="K30" s="82"/>
      <c r="L30" s="82"/>
      <c r="M30" s="82"/>
      <c r="N30" s="535">
        <f t="shared" si="2"/>
        <v>0</v>
      </c>
    </row>
    <row r="31" spans="1:14" ht="24.75" customHeight="1" x14ac:dyDescent="0.2">
      <c r="A31" s="132"/>
      <c r="B31" s="132"/>
      <c r="C31" s="16"/>
      <c r="D31" s="535"/>
      <c r="E31" s="535"/>
      <c r="F31" s="535"/>
      <c r="G31" s="535">
        <f t="shared" si="0"/>
        <v>0</v>
      </c>
      <c r="H31" s="82"/>
      <c r="I31" s="82"/>
      <c r="J31" s="535">
        <f t="shared" si="1"/>
        <v>0</v>
      </c>
      <c r="K31" s="82"/>
      <c r="L31" s="82"/>
      <c r="M31" s="82"/>
      <c r="N31" s="535">
        <f t="shared" si="2"/>
        <v>0</v>
      </c>
    </row>
    <row r="32" spans="1:14" ht="24.75" customHeight="1" x14ac:dyDescent="0.2">
      <c r="A32" s="132"/>
      <c r="B32" s="132"/>
      <c r="C32" s="16"/>
      <c r="D32" s="535"/>
      <c r="E32" s="535"/>
      <c r="F32" s="535"/>
      <c r="G32" s="535">
        <f t="shared" si="0"/>
        <v>0</v>
      </c>
      <c r="H32" s="82"/>
      <c r="I32" s="82"/>
      <c r="J32" s="535">
        <f t="shared" si="1"/>
        <v>0</v>
      </c>
      <c r="K32" s="82"/>
      <c r="L32" s="82"/>
      <c r="M32" s="82"/>
      <c r="N32" s="535">
        <f t="shared" si="2"/>
        <v>0</v>
      </c>
    </row>
    <row r="33" spans="1:14" ht="24.75" customHeight="1" thickBot="1" x14ac:dyDescent="0.25">
      <c r="A33" s="132"/>
      <c r="B33" s="132"/>
      <c r="C33" s="16"/>
      <c r="D33" s="535"/>
      <c r="E33" s="535"/>
      <c r="F33" s="535"/>
      <c r="G33" s="535">
        <f t="shared" si="0"/>
        <v>0</v>
      </c>
      <c r="H33" s="82"/>
      <c r="I33" s="82"/>
      <c r="J33" s="535">
        <f t="shared" si="1"/>
        <v>0</v>
      </c>
      <c r="K33" s="475"/>
      <c r="L33" s="475"/>
      <c r="M33" s="82"/>
      <c r="N33" s="535">
        <f t="shared" si="2"/>
        <v>0</v>
      </c>
    </row>
    <row r="34" spans="1:14" ht="14.4" x14ac:dyDescent="0.2">
      <c r="A34" s="133"/>
      <c r="B34" s="133"/>
      <c r="C34" s="26" t="s">
        <v>57</v>
      </c>
      <c r="D34" s="84" t="s">
        <v>58</v>
      </c>
      <c r="E34" s="87" t="s">
        <v>4</v>
      </c>
      <c r="F34" s="27" t="s">
        <v>5</v>
      </c>
      <c r="G34" s="86" t="s">
        <v>42</v>
      </c>
      <c r="H34" s="87" t="s">
        <v>62</v>
      </c>
      <c r="I34" s="26" t="s">
        <v>63</v>
      </c>
      <c r="J34" s="353" t="s">
        <v>64</v>
      </c>
      <c r="K34" s="476" t="s">
        <v>65</v>
      </c>
      <c r="L34" s="25" t="s">
        <v>395</v>
      </c>
      <c r="M34" s="27" t="s">
        <v>396</v>
      </c>
      <c r="N34" s="88" t="s">
        <v>397</v>
      </c>
    </row>
    <row r="35" spans="1:14" ht="14.4" x14ac:dyDescent="0.2">
      <c r="A35" s="134"/>
      <c r="B35" s="134"/>
      <c r="C35" s="90"/>
      <c r="D35" s="91" t="s">
        <v>44</v>
      </c>
      <c r="E35" s="92"/>
      <c r="F35" s="94"/>
      <c r="G35" s="91" t="s">
        <v>394</v>
      </c>
      <c r="H35" s="473"/>
      <c r="I35" s="94"/>
      <c r="J35" s="91" t="s">
        <v>44</v>
      </c>
      <c r="K35" s="92"/>
      <c r="L35" s="472"/>
      <c r="M35" s="93"/>
      <c r="N35" s="91" t="s">
        <v>44</v>
      </c>
    </row>
    <row r="36" spans="1:14" ht="24.75" customHeight="1" thickBot="1" x14ac:dyDescent="0.25">
      <c r="A36" s="135"/>
      <c r="B36" s="135" t="s">
        <v>43</v>
      </c>
      <c r="C36" s="30" t="s">
        <v>44</v>
      </c>
      <c r="D36" s="96">
        <f t="shared" ref="D36:N36" si="3">SUM(D13:D33)</f>
        <v>0</v>
      </c>
      <c r="E36" s="97">
        <f t="shared" si="3"/>
        <v>0</v>
      </c>
      <c r="F36" s="99">
        <f t="shared" si="3"/>
        <v>0</v>
      </c>
      <c r="G36" s="96">
        <f t="shared" si="3"/>
        <v>0</v>
      </c>
      <c r="H36" s="474">
        <f t="shared" si="3"/>
        <v>0</v>
      </c>
      <c r="I36" s="99">
        <f t="shared" si="3"/>
        <v>0</v>
      </c>
      <c r="J36" s="96">
        <f t="shared" si="3"/>
        <v>0</v>
      </c>
      <c r="K36" s="97">
        <f t="shared" si="3"/>
        <v>0</v>
      </c>
      <c r="L36" s="177">
        <f t="shared" si="3"/>
        <v>0</v>
      </c>
      <c r="M36" s="98">
        <f t="shared" si="3"/>
        <v>0</v>
      </c>
      <c r="N36" s="96">
        <f t="shared" si="3"/>
        <v>0</v>
      </c>
    </row>
    <row r="37" spans="1:14" x14ac:dyDescent="0.15">
      <c r="A37" s="136"/>
      <c r="B37" s="136"/>
      <c r="C37" s="136"/>
      <c r="D37" s="136"/>
      <c r="E37" s="136"/>
      <c r="F37" s="136"/>
      <c r="G37" s="136"/>
      <c r="H37" s="136"/>
      <c r="I37" s="136"/>
      <c r="J37" s="136"/>
      <c r="K37" s="136"/>
      <c r="L37" s="136"/>
      <c r="M37" s="136"/>
      <c r="N37" s="136"/>
    </row>
  </sheetData>
  <mergeCells count="16">
    <mergeCell ref="K10:N10"/>
    <mergeCell ref="D9:N9"/>
    <mergeCell ref="A4:N4"/>
    <mergeCell ref="H10:J10"/>
    <mergeCell ref="I6:J6"/>
    <mergeCell ref="A9:A12"/>
    <mergeCell ref="B9:B12"/>
    <mergeCell ref="A6:B6"/>
    <mergeCell ref="C6:H6"/>
    <mergeCell ref="C9:C10"/>
    <mergeCell ref="E10:G10"/>
    <mergeCell ref="A2:B2"/>
    <mergeCell ref="A3:N3"/>
    <mergeCell ref="A5:B5"/>
    <mergeCell ref="C5:H5"/>
    <mergeCell ref="I5:J5"/>
  </mergeCells>
  <phoneticPr fontId="3"/>
  <dataValidations count="2">
    <dataValidation imeMode="fullKatakana" allowBlank="1" showInputMessage="1" showErrorMessage="1" sqref="C13:C33" xr:uid="{00000000-0002-0000-0200-000000000000}"/>
    <dataValidation imeMode="halfAlpha" allowBlank="1" showInputMessage="1" showErrorMessage="1" sqref="D13:F33" xr:uid="{00000000-0002-0000-0200-000001000000}"/>
  </dataValidations>
  <pageMargins left="0.74803149606299213" right="0.39370078740157483"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3"/>
  <sheetViews>
    <sheetView view="pageBreakPreview" zoomScale="85" zoomScaleNormal="100" zoomScaleSheetLayoutView="85" workbookViewId="0">
      <selection activeCell="A2" sqref="A2:B2"/>
    </sheetView>
  </sheetViews>
  <sheetFormatPr defaultColWidth="9" defaultRowHeight="13.2" x14ac:dyDescent="0.2"/>
  <cols>
    <col min="1" max="1" width="3.88671875" customWidth="1"/>
    <col min="2" max="2" width="10.21875" customWidth="1"/>
    <col min="3" max="3" width="12.21875" customWidth="1"/>
    <col min="4" max="15" width="8.6640625" customWidth="1"/>
  </cols>
  <sheetData>
    <row r="1" spans="1:15" ht="21" x14ac:dyDescent="0.25">
      <c r="A1" s="101" t="s">
        <v>490</v>
      </c>
      <c r="B1" s="101"/>
      <c r="C1" s="102"/>
      <c r="D1" s="102"/>
      <c r="E1" s="102"/>
      <c r="F1" s="102"/>
      <c r="G1" s="102"/>
      <c r="H1" s="102"/>
      <c r="I1" s="102"/>
      <c r="J1" s="101"/>
      <c r="K1" s="101"/>
      <c r="L1" s="103"/>
      <c r="M1" s="103"/>
      <c r="N1" s="103"/>
      <c r="O1" s="103"/>
    </row>
    <row r="2" spans="1:15" x14ac:dyDescent="0.2">
      <c r="A2" s="607"/>
      <c r="B2" s="607"/>
      <c r="C2" s="104"/>
      <c r="D2" s="104"/>
      <c r="E2" s="104"/>
      <c r="F2" s="104"/>
      <c r="G2" s="104"/>
      <c r="H2" s="104"/>
      <c r="I2" s="104"/>
      <c r="J2" s="104"/>
      <c r="K2" s="104"/>
      <c r="L2" s="105"/>
      <c r="M2" s="105"/>
      <c r="N2" s="105"/>
      <c r="O2" s="105"/>
    </row>
    <row r="3" spans="1:15" ht="27" customHeight="1" x14ac:dyDescent="0.2">
      <c r="A3" s="608" t="s">
        <v>22</v>
      </c>
      <c r="B3" s="608"/>
      <c r="C3" s="608"/>
      <c r="D3" s="608"/>
      <c r="E3" s="608"/>
      <c r="F3" s="608"/>
      <c r="G3" s="608"/>
      <c r="H3" s="608"/>
      <c r="I3" s="608"/>
      <c r="J3" s="608"/>
      <c r="K3" s="608"/>
      <c r="L3" s="609"/>
      <c r="M3" s="609"/>
      <c r="N3" s="609"/>
      <c r="O3" s="609"/>
    </row>
    <row r="4" spans="1:15" ht="27" customHeight="1" thickBot="1" x14ac:dyDescent="0.25">
      <c r="A4" s="622" t="s">
        <v>457</v>
      </c>
      <c r="B4" s="623"/>
      <c r="C4" s="623"/>
      <c r="D4" s="623"/>
      <c r="E4" s="623"/>
      <c r="F4" s="623"/>
      <c r="G4" s="623"/>
      <c r="H4" s="623"/>
      <c r="I4" s="623"/>
      <c r="J4" s="623"/>
      <c r="K4" s="623"/>
      <c r="L4" s="641"/>
      <c r="M4" s="641"/>
      <c r="N4" s="641"/>
      <c r="O4" s="641"/>
    </row>
    <row r="5" spans="1:15" ht="27" customHeight="1" x14ac:dyDescent="0.2">
      <c r="A5" s="610" t="s">
        <v>450</v>
      </c>
      <c r="B5" s="611"/>
      <c r="C5" s="612"/>
      <c r="D5" s="613"/>
      <c r="E5" s="613"/>
      <c r="F5" s="614"/>
      <c r="G5" s="106"/>
      <c r="H5" s="615" t="s">
        <v>24</v>
      </c>
      <c r="I5" s="642"/>
      <c r="J5" s="614"/>
      <c r="K5" s="106"/>
      <c r="L5" s="107"/>
      <c r="M5" s="106"/>
      <c r="N5" s="108"/>
      <c r="O5" s="109"/>
    </row>
    <row r="6" spans="1:15" ht="27" customHeight="1" thickBot="1" x14ac:dyDescent="0.25">
      <c r="A6" s="633" t="s">
        <v>21</v>
      </c>
      <c r="B6" s="634"/>
      <c r="C6" s="635"/>
      <c r="D6" s="636"/>
      <c r="E6" s="636"/>
      <c r="F6" s="628"/>
      <c r="G6" s="484"/>
      <c r="H6" s="627" t="s">
        <v>25</v>
      </c>
      <c r="I6" s="643"/>
      <c r="J6" s="628"/>
      <c r="K6" s="484"/>
      <c r="L6" s="110"/>
      <c r="M6" s="111"/>
      <c r="N6" s="112"/>
      <c r="O6" s="113"/>
    </row>
    <row r="7" spans="1:15" ht="16.2" x14ac:dyDescent="0.2">
      <c r="A7" s="114"/>
      <c r="B7" s="115"/>
      <c r="C7" s="115"/>
      <c r="D7" s="115"/>
      <c r="E7" s="115"/>
      <c r="F7" s="115"/>
      <c r="G7" s="115"/>
      <c r="H7" s="115"/>
      <c r="I7" s="115"/>
      <c r="J7" s="115"/>
      <c r="K7" s="115"/>
      <c r="L7" s="116"/>
      <c r="M7" s="116"/>
      <c r="N7" s="116"/>
      <c r="O7" s="116"/>
    </row>
    <row r="8" spans="1:15" x14ac:dyDescent="0.2">
      <c r="A8" s="117"/>
      <c r="B8" s="117"/>
      <c r="C8" s="117"/>
      <c r="D8" s="118"/>
      <c r="E8" s="118"/>
      <c r="F8" s="118"/>
      <c r="G8" s="118"/>
      <c r="H8" s="118"/>
      <c r="I8" s="118"/>
      <c r="J8" s="117"/>
      <c r="K8" s="117"/>
      <c r="L8" s="118"/>
      <c r="M8" s="117"/>
      <c r="N8" s="117"/>
      <c r="O8" s="119" t="s">
        <v>26</v>
      </c>
    </row>
    <row r="9" spans="1:15" ht="13.5" customHeight="1" x14ac:dyDescent="0.2">
      <c r="A9" s="629" t="s">
        <v>27</v>
      </c>
      <c r="B9" s="630" t="s">
        <v>47</v>
      </c>
      <c r="C9" s="630" t="s">
        <v>48</v>
      </c>
      <c r="D9" s="645" t="s">
        <v>49</v>
      </c>
      <c r="E9" s="646"/>
      <c r="F9" s="646"/>
      <c r="G9" s="646"/>
      <c r="H9" s="646"/>
      <c r="I9" s="646"/>
      <c r="J9" s="646"/>
      <c r="K9" s="646"/>
      <c r="L9" s="646"/>
      <c r="M9" s="646"/>
      <c r="N9" s="646"/>
      <c r="O9" s="647"/>
    </row>
    <row r="10" spans="1:15" ht="13.5" customHeight="1" x14ac:dyDescent="0.2">
      <c r="A10" s="629"/>
      <c r="B10" s="631"/>
      <c r="C10" s="644"/>
      <c r="D10" s="648" t="s">
        <v>472</v>
      </c>
      <c r="E10" s="661"/>
      <c r="F10" s="648" t="s">
        <v>473</v>
      </c>
      <c r="G10" s="649"/>
      <c r="H10" s="649"/>
      <c r="I10" s="649"/>
      <c r="J10" s="649"/>
      <c r="K10" s="649"/>
      <c r="L10" s="652" t="s">
        <v>72</v>
      </c>
      <c r="M10" s="653"/>
      <c r="N10" s="653"/>
      <c r="O10" s="654"/>
    </row>
    <row r="11" spans="1:15" ht="13.5" customHeight="1" x14ac:dyDescent="0.2">
      <c r="A11" s="629"/>
      <c r="B11" s="631"/>
      <c r="C11" s="644"/>
      <c r="D11" s="650"/>
      <c r="E11" s="662"/>
      <c r="F11" s="650"/>
      <c r="G11" s="651"/>
      <c r="H11" s="651"/>
      <c r="I11" s="651"/>
      <c r="J11" s="651"/>
      <c r="K11" s="651"/>
      <c r="L11" s="655"/>
      <c r="M11" s="656"/>
      <c r="N11" s="656"/>
      <c r="O11" s="657"/>
    </row>
    <row r="12" spans="1:15" x14ac:dyDescent="0.2">
      <c r="A12" s="629"/>
      <c r="B12" s="631"/>
      <c r="C12" s="637"/>
      <c r="D12" s="513" t="s">
        <v>431</v>
      </c>
      <c r="E12" s="514" t="s">
        <v>432</v>
      </c>
      <c r="F12" s="515" t="s">
        <v>431</v>
      </c>
      <c r="G12" s="512" t="s">
        <v>432</v>
      </c>
      <c r="H12" s="515" t="s">
        <v>431</v>
      </c>
      <c r="I12" s="515" t="s">
        <v>432</v>
      </c>
      <c r="J12" s="516" t="s">
        <v>442</v>
      </c>
      <c r="K12" s="517" t="s">
        <v>443</v>
      </c>
      <c r="L12" s="658"/>
      <c r="M12" s="659"/>
      <c r="N12" s="659"/>
      <c r="O12" s="660"/>
    </row>
    <row r="13" spans="1:15" x14ac:dyDescent="0.2">
      <c r="A13" s="629"/>
      <c r="B13" s="631"/>
      <c r="C13" s="120" t="s">
        <v>19</v>
      </c>
      <c r="D13" s="121" t="s">
        <v>11</v>
      </c>
      <c r="E13" s="121"/>
      <c r="F13" s="121" t="s">
        <v>12</v>
      </c>
      <c r="G13" s="121"/>
      <c r="H13" s="122" t="s">
        <v>13</v>
      </c>
      <c r="I13" s="123"/>
      <c r="J13" s="123" t="s">
        <v>14</v>
      </c>
      <c r="K13" s="485"/>
      <c r="L13" s="486" t="s">
        <v>15</v>
      </c>
      <c r="M13" s="487" t="s">
        <v>16</v>
      </c>
      <c r="N13" s="488" t="s">
        <v>17</v>
      </c>
      <c r="O13" s="487" t="s">
        <v>18</v>
      </c>
    </row>
    <row r="14" spans="1:15" x14ac:dyDescent="0.2">
      <c r="A14" s="629"/>
      <c r="B14" s="632"/>
      <c r="C14" s="126"/>
      <c r="D14" s="127" t="s">
        <v>53</v>
      </c>
      <c r="E14" s="127" t="s">
        <v>53</v>
      </c>
      <c r="F14" s="127" t="s">
        <v>53</v>
      </c>
      <c r="G14" s="127" t="s">
        <v>53</v>
      </c>
      <c r="H14" s="128" t="s">
        <v>54</v>
      </c>
      <c r="I14" s="128" t="s">
        <v>54</v>
      </c>
      <c r="J14" s="129" t="s">
        <v>55</v>
      </c>
      <c r="K14" s="131" t="s">
        <v>55</v>
      </c>
      <c r="L14" s="130" t="s">
        <v>53</v>
      </c>
      <c r="M14" s="128" t="s">
        <v>54</v>
      </c>
      <c r="N14" s="131" t="s">
        <v>56</v>
      </c>
      <c r="O14" s="128" t="s">
        <v>55</v>
      </c>
    </row>
    <row r="15" spans="1:15" ht="34.5" customHeight="1" x14ac:dyDescent="0.2">
      <c r="A15" s="137"/>
      <c r="B15" s="137"/>
      <c r="C15" s="16"/>
      <c r="D15" s="535"/>
      <c r="E15" s="535"/>
      <c r="F15" s="535"/>
      <c r="G15" s="535"/>
      <c r="H15" s="535"/>
      <c r="I15" s="535"/>
      <c r="J15" s="535">
        <f>F15+H15</f>
        <v>0</v>
      </c>
      <c r="K15" s="535">
        <f>G15+I15</f>
        <v>0</v>
      </c>
      <c r="L15" s="535"/>
      <c r="M15" s="535"/>
      <c r="N15" s="535"/>
      <c r="O15" s="535">
        <f>SUM(L15:N15)</f>
        <v>0</v>
      </c>
    </row>
    <row r="16" spans="1:15" ht="34.5" customHeight="1" x14ac:dyDescent="0.2">
      <c r="A16" s="137"/>
      <c r="B16" s="137"/>
      <c r="C16" s="370"/>
      <c r="D16" s="535"/>
      <c r="E16" s="535"/>
      <c r="F16" s="535"/>
      <c r="G16" s="535"/>
      <c r="H16" s="535"/>
      <c r="I16" s="535"/>
      <c r="J16" s="535">
        <f t="shared" ref="J16:J29" si="0">F16+H16</f>
        <v>0</v>
      </c>
      <c r="K16" s="535">
        <f t="shared" ref="K16:K29" si="1">G16+I16</f>
        <v>0</v>
      </c>
      <c r="L16" s="535"/>
      <c r="M16" s="535"/>
      <c r="N16" s="535"/>
      <c r="O16" s="535">
        <f t="shared" ref="O16:O29" si="2">SUM(L16:N16)</f>
        <v>0</v>
      </c>
    </row>
    <row r="17" spans="1:15" ht="34.5" customHeight="1" x14ac:dyDescent="0.2">
      <c r="A17" s="137"/>
      <c r="B17" s="137"/>
      <c r="C17" s="16"/>
      <c r="D17" s="535"/>
      <c r="E17" s="535"/>
      <c r="F17" s="535"/>
      <c r="G17" s="535"/>
      <c r="H17" s="535"/>
      <c r="I17" s="535"/>
      <c r="J17" s="535">
        <f t="shared" si="0"/>
        <v>0</v>
      </c>
      <c r="K17" s="535">
        <f t="shared" si="1"/>
        <v>0</v>
      </c>
      <c r="L17" s="535"/>
      <c r="M17" s="535"/>
      <c r="N17" s="535"/>
      <c r="O17" s="535">
        <f t="shared" si="2"/>
        <v>0</v>
      </c>
    </row>
    <row r="18" spans="1:15" ht="34.5" customHeight="1" x14ac:dyDescent="0.2">
      <c r="A18" s="137"/>
      <c r="B18" s="137"/>
      <c r="C18" s="16"/>
      <c r="D18" s="535"/>
      <c r="E18" s="535"/>
      <c r="F18" s="535"/>
      <c r="G18" s="535"/>
      <c r="H18" s="535"/>
      <c r="I18" s="535"/>
      <c r="J18" s="535">
        <f t="shared" si="0"/>
        <v>0</v>
      </c>
      <c r="K18" s="535">
        <f t="shared" si="1"/>
        <v>0</v>
      </c>
      <c r="L18" s="535"/>
      <c r="M18" s="535"/>
      <c r="N18" s="535"/>
      <c r="O18" s="535">
        <f t="shared" si="2"/>
        <v>0</v>
      </c>
    </row>
    <row r="19" spans="1:15" ht="34.5" customHeight="1" x14ac:dyDescent="0.2">
      <c r="A19" s="137"/>
      <c r="B19" s="137"/>
      <c r="C19" s="16"/>
      <c r="D19" s="535"/>
      <c r="E19" s="535"/>
      <c r="F19" s="535"/>
      <c r="G19" s="535"/>
      <c r="H19" s="535"/>
      <c r="I19" s="535"/>
      <c r="J19" s="535">
        <f t="shared" si="0"/>
        <v>0</v>
      </c>
      <c r="K19" s="535">
        <f t="shared" si="1"/>
        <v>0</v>
      </c>
      <c r="L19" s="535"/>
      <c r="M19" s="535"/>
      <c r="N19" s="535"/>
      <c r="O19" s="535">
        <f t="shared" si="2"/>
        <v>0</v>
      </c>
    </row>
    <row r="20" spans="1:15" ht="34.5" customHeight="1" x14ac:dyDescent="0.2">
      <c r="A20" s="137"/>
      <c r="B20" s="137"/>
      <c r="C20" s="16"/>
      <c r="D20" s="535"/>
      <c r="E20" s="535"/>
      <c r="F20" s="535"/>
      <c r="G20" s="535"/>
      <c r="H20" s="535"/>
      <c r="I20" s="535"/>
      <c r="J20" s="535">
        <f t="shared" si="0"/>
        <v>0</v>
      </c>
      <c r="K20" s="535">
        <f t="shared" si="1"/>
        <v>0</v>
      </c>
      <c r="L20" s="535"/>
      <c r="M20" s="535"/>
      <c r="N20" s="535"/>
      <c r="O20" s="535">
        <f t="shared" si="2"/>
        <v>0</v>
      </c>
    </row>
    <row r="21" spans="1:15" ht="34.5" customHeight="1" x14ac:dyDescent="0.2">
      <c r="A21" s="137"/>
      <c r="B21" s="137"/>
      <c r="C21" s="16"/>
      <c r="D21" s="535"/>
      <c r="E21" s="535"/>
      <c r="F21" s="535"/>
      <c r="G21" s="535"/>
      <c r="H21" s="535"/>
      <c r="I21" s="535"/>
      <c r="J21" s="535">
        <f t="shared" si="0"/>
        <v>0</v>
      </c>
      <c r="K21" s="535">
        <f t="shared" si="1"/>
        <v>0</v>
      </c>
      <c r="L21" s="535"/>
      <c r="M21" s="535"/>
      <c r="N21" s="535"/>
      <c r="O21" s="535">
        <f t="shared" si="2"/>
        <v>0</v>
      </c>
    </row>
    <row r="22" spans="1:15" ht="34.5" customHeight="1" x14ac:dyDescent="0.2">
      <c r="A22" s="137"/>
      <c r="B22" s="137"/>
      <c r="C22" s="16"/>
      <c r="D22" s="535"/>
      <c r="E22" s="535"/>
      <c r="F22" s="535"/>
      <c r="G22" s="535"/>
      <c r="H22" s="535"/>
      <c r="I22" s="535"/>
      <c r="J22" s="535">
        <f t="shared" si="0"/>
        <v>0</v>
      </c>
      <c r="K22" s="535">
        <f t="shared" si="1"/>
        <v>0</v>
      </c>
      <c r="L22" s="535"/>
      <c r="M22" s="535"/>
      <c r="N22" s="535"/>
      <c r="O22" s="535">
        <f t="shared" si="2"/>
        <v>0</v>
      </c>
    </row>
    <row r="23" spans="1:15" ht="34.5" customHeight="1" x14ac:dyDescent="0.2">
      <c r="A23" s="137"/>
      <c r="B23" s="137"/>
      <c r="C23" s="16"/>
      <c r="D23" s="535"/>
      <c r="E23" s="535"/>
      <c r="F23" s="535"/>
      <c r="G23" s="535"/>
      <c r="H23" s="535"/>
      <c r="I23" s="535"/>
      <c r="J23" s="535">
        <f t="shared" si="0"/>
        <v>0</v>
      </c>
      <c r="K23" s="535">
        <f t="shared" si="1"/>
        <v>0</v>
      </c>
      <c r="L23" s="535"/>
      <c r="M23" s="535"/>
      <c r="N23" s="535"/>
      <c r="O23" s="535">
        <f t="shared" si="2"/>
        <v>0</v>
      </c>
    </row>
    <row r="24" spans="1:15" ht="34.5" customHeight="1" x14ac:dyDescent="0.2">
      <c r="A24" s="137"/>
      <c r="B24" s="137"/>
      <c r="C24" s="370"/>
      <c r="D24" s="535"/>
      <c r="E24" s="535"/>
      <c r="F24" s="535"/>
      <c r="G24" s="535"/>
      <c r="H24" s="535"/>
      <c r="I24" s="535"/>
      <c r="J24" s="535">
        <f t="shared" si="0"/>
        <v>0</v>
      </c>
      <c r="K24" s="535">
        <f>G24+I24</f>
        <v>0</v>
      </c>
      <c r="L24" s="535"/>
      <c r="M24" s="535"/>
      <c r="N24" s="535"/>
      <c r="O24" s="535">
        <f t="shared" si="2"/>
        <v>0</v>
      </c>
    </row>
    <row r="25" spans="1:15" ht="34.5" customHeight="1" x14ac:dyDescent="0.2">
      <c r="A25" s="137"/>
      <c r="B25" s="137"/>
      <c r="C25" s="16"/>
      <c r="D25" s="535"/>
      <c r="E25" s="535"/>
      <c r="F25" s="535"/>
      <c r="G25" s="535"/>
      <c r="H25" s="535"/>
      <c r="I25" s="535"/>
      <c r="J25" s="535">
        <f t="shared" si="0"/>
        <v>0</v>
      </c>
      <c r="K25" s="535">
        <f t="shared" si="1"/>
        <v>0</v>
      </c>
      <c r="L25" s="535"/>
      <c r="M25" s="535"/>
      <c r="N25" s="535"/>
      <c r="O25" s="535">
        <f t="shared" si="2"/>
        <v>0</v>
      </c>
    </row>
    <row r="26" spans="1:15" ht="34.5" customHeight="1" x14ac:dyDescent="0.2">
      <c r="A26" s="137"/>
      <c r="B26" s="137"/>
      <c r="C26" s="16"/>
      <c r="D26" s="535"/>
      <c r="E26" s="535"/>
      <c r="F26" s="535"/>
      <c r="G26" s="535"/>
      <c r="H26" s="535"/>
      <c r="I26" s="535"/>
      <c r="J26" s="535">
        <f t="shared" si="0"/>
        <v>0</v>
      </c>
      <c r="K26" s="535">
        <f t="shared" si="1"/>
        <v>0</v>
      </c>
      <c r="L26" s="535"/>
      <c r="M26" s="535"/>
      <c r="N26" s="535"/>
      <c r="O26" s="535">
        <f t="shared" si="2"/>
        <v>0</v>
      </c>
    </row>
    <row r="27" spans="1:15" ht="34.5" customHeight="1" x14ac:dyDescent="0.2">
      <c r="A27" s="137"/>
      <c r="B27" s="137"/>
      <c r="C27" s="16"/>
      <c r="D27" s="535"/>
      <c r="E27" s="535"/>
      <c r="F27" s="535"/>
      <c r="G27" s="535"/>
      <c r="H27" s="535"/>
      <c r="I27" s="535"/>
      <c r="J27" s="535">
        <f t="shared" si="0"/>
        <v>0</v>
      </c>
      <c r="K27" s="535">
        <f t="shared" si="1"/>
        <v>0</v>
      </c>
      <c r="L27" s="535"/>
      <c r="M27" s="535"/>
      <c r="N27" s="535"/>
      <c r="O27" s="535">
        <f t="shared" si="2"/>
        <v>0</v>
      </c>
    </row>
    <row r="28" spans="1:15" ht="34.5" customHeight="1" x14ac:dyDescent="0.2">
      <c r="A28" s="137"/>
      <c r="B28" s="137"/>
      <c r="C28" s="16"/>
      <c r="D28" s="535"/>
      <c r="E28" s="535"/>
      <c r="F28" s="535"/>
      <c r="G28" s="535"/>
      <c r="H28" s="535"/>
      <c r="I28" s="535"/>
      <c r="J28" s="535">
        <f>F28+H28</f>
        <v>0</v>
      </c>
      <c r="K28" s="535">
        <f t="shared" si="1"/>
        <v>0</v>
      </c>
      <c r="L28" s="535"/>
      <c r="M28" s="535"/>
      <c r="N28" s="535"/>
      <c r="O28" s="535">
        <f t="shared" si="2"/>
        <v>0</v>
      </c>
    </row>
    <row r="29" spans="1:15" ht="34.5" customHeight="1" thickBot="1" x14ac:dyDescent="0.25">
      <c r="A29" s="137"/>
      <c r="B29" s="137"/>
      <c r="C29" s="16"/>
      <c r="D29" s="535"/>
      <c r="E29" s="535"/>
      <c r="F29" s="535"/>
      <c r="G29" s="535"/>
      <c r="H29" s="537"/>
      <c r="I29" s="535"/>
      <c r="J29" s="535">
        <f t="shared" si="0"/>
        <v>0</v>
      </c>
      <c r="K29" s="535">
        <f t="shared" si="1"/>
        <v>0</v>
      </c>
      <c r="L29" s="535"/>
      <c r="M29" s="535"/>
      <c r="N29" s="535"/>
      <c r="O29" s="535">
        <f t="shared" si="2"/>
        <v>0</v>
      </c>
    </row>
    <row r="30" spans="1:15" ht="14.4" x14ac:dyDescent="0.2">
      <c r="A30" s="138"/>
      <c r="B30" s="138"/>
      <c r="C30" s="26" t="s">
        <v>433</v>
      </c>
      <c r="D30" s="84" t="s">
        <v>434</v>
      </c>
      <c r="E30" s="489"/>
      <c r="F30" s="25" t="s">
        <v>435</v>
      </c>
      <c r="G30" s="85"/>
      <c r="H30" s="25" t="s">
        <v>436</v>
      </c>
      <c r="I30" s="505"/>
      <c r="J30" s="86" t="s">
        <v>437</v>
      </c>
      <c r="K30" s="490"/>
      <c r="L30" s="25" t="s">
        <v>438</v>
      </c>
      <c r="M30" s="26" t="s">
        <v>439</v>
      </c>
      <c r="N30" s="26" t="s">
        <v>440</v>
      </c>
      <c r="O30" s="88" t="s">
        <v>441</v>
      </c>
    </row>
    <row r="31" spans="1:15" ht="14.4" x14ac:dyDescent="0.2">
      <c r="A31" s="139"/>
      <c r="B31" s="139"/>
      <c r="C31" s="90"/>
      <c r="D31" s="91" t="s">
        <v>44</v>
      </c>
      <c r="E31" s="92"/>
      <c r="F31" s="472"/>
      <c r="G31" s="92"/>
      <c r="H31" s="472"/>
      <c r="I31" s="506"/>
      <c r="J31" s="91" t="s">
        <v>66</v>
      </c>
      <c r="K31" s="92"/>
      <c r="L31" s="472"/>
      <c r="M31" s="94"/>
      <c r="N31" s="94"/>
      <c r="O31" s="91" t="s">
        <v>44</v>
      </c>
    </row>
    <row r="32" spans="1:15" ht="24.75" customHeight="1" thickBot="1" x14ac:dyDescent="0.25">
      <c r="A32" s="140"/>
      <c r="B32" s="140" t="s">
        <v>43</v>
      </c>
      <c r="C32" s="30" t="s">
        <v>44</v>
      </c>
      <c r="D32" s="96">
        <f t="shared" ref="D32:O32" si="3">SUM(D15:D29)</f>
        <v>0</v>
      </c>
      <c r="E32" s="97">
        <f t="shared" si="3"/>
        <v>0</v>
      </c>
      <c r="F32" s="177">
        <f t="shared" si="3"/>
        <v>0</v>
      </c>
      <c r="G32" s="97">
        <f t="shared" si="3"/>
        <v>0</v>
      </c>
      <c r="H32" s="177">
        <f t="shared" si="3"/>
        <v>0</v>
      </c>
      <c r="I32" s="507">
        <f t="shared" si="3"/>
        <v>0</v>
      </c>
      <c r="J32" s="96">
        <f t="shared" si="3"/>
        <v>0</v>
      </c>
      <c r="K32" s="97">
        <f t="shared" si="3"/>
        <v>0</v>
      </c>
      <c r="L32" s="177">
        <f t="shared" si="3"/>
        <v>0</v>
      </c>
      <c r="M32" s="99">
        <f t="shared" si="3"/>
        <v>0</v>
      </c>
      <c r="N32" s="99">
        <f t="shared" si="3"/>
        <v>0</v>
      </c>
      <c r="O32" s="96">
        <f t="shared" si="3"/>
        <v>0</v>
      </c>
    </row>
    <row r="33" spans="1:15" x14ac:dyDescent="0.15">
      <c r="A33" s="141"/>
      <c r="B33" s="141"/>
      <c r="C33" s="141"/>
      <c r="D33" s="141"/>
      <c r="E33" s="141"/>
      <c r="F33" s="141"/>
      <c r="G33" s="141"/>
      <c r="H33" s="141"/>
      <c r="I33" s="141"/>
      <c r="J33" s="141"/>
      <c r="K33" s="141"/>
      <c r="L33" s="141"/>
      <c r="M33" s="141"/>
      <c r="N33" s="141"/>
      <c r="O33" s="141"/>
    </row>
  </sheetData>
  <mergeCells count="16">
    <mergeCell ref="A6:B6"/>
    <mergeCell ref="C6:F6"/>
    <mergeCell ref="H6:J6"/>
    <mergeCell ref="A9:A14"/>
    <mergeCell ref="B9:B14"/>
    <mergeCell ref="C9:C12"/>
    <mergeCell ref="D9:O9"/>
    <mergeCell ref="F10:K11"/>
    <mergeCell ref="L10:O12"/>
    <mergeCell ref="D10:E11"/>
    <mergeCell ref="A2:B2"/>
    <mergeCell ref="A3:O3"/>
    <mergeCell ref="A4:O4"/>
    <mergeCell ref="A5:B5"/>
    <mergeCell ref="C5:F5"/>
    <mergeCell ref="H5:J5"/>
  </mergeCells>
  <phoneticPr fontId="3"/>
  <dataValidations count="2">
    <dataValidation imeMode="fullKatakana" allowBlank="1" showInputMessage="1" showErrorMessage="1" sqref="C15:C29" xr:uid="{00000000-0002-0000-0300-000000000000}"/>
    <dataValidation imeMode="halfAlpha" allowBlank="1" showInputMessage="1" showErrorMessage="1" sqref="D15:O29" xr:uid="{00000000-0002-0000-0300-000001000000}"/>
  </dataValidations>
  <pageMargins left="0.75" right="0.75" top="1" bottom="1" header="0.51200000000000001" footer="0.51200000000000001"/>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view="pageBreakPreview" zoomScaleNormal="100" zoomScaleSheetLayoutView="100" workbookViewId="0">
      <selection activeCell="J14" sqref="J14"/>
    </sheetView>
  </sheetViews>
  <sheetFormatPr defaultRowHeight="13.2" x14ac:dyDescent="0.2"/>
  <cols>
    <col min="1" max="1" width="3.77734375" customWidth="1"/>
    <col min="2" max="2" width="10.21875" customWidth="1"/>
    <col min="3" max="3" width="12.21875" customWidth="1"/>
    <col min="4" max="10" width="8.6640625" customWidth="1"/>
  </cols>
  <sheetData>
    <row r="1" spans="1:11" ht="21" x14ac:dyDescent="0.25">
      <c r="A1" s="142" t="s">
        <v>491</v>
      </c>
      <c r="B1" s="142"/>
      <c r="C1" s="143"/>
      <c r="D1" s="143"/>
      <c r="E1" s="143"/>
      <c r="F1" s="143"/>
      <c r="G1" s="142"/>
      <c r="H1" s="144"/>
      <c r="I1" s="144"/>
      <c r="J1" s="144"/>
      <c r="K1" s="144"/>
    </row>
    <row r="2" spans="1:11" x14ac:dyDescent="0.2">
      <c r="A2" s="680"/>
      <c r="B2" s="680"/>
      <c r="C2" s="145"/>
      <c r="D2" s="145"/>
      <c r="E2" s="145"/>
      <c r="F2" s="145"/>
      <c r="G2" s="145"/>
      <c r="H2" s="146"/>
      <c r="I2" s="146"/>
      <c r="J2" s="146"/>
      <c r="K2" s="146"/>
    </row>
    <row r="3" spans="1:11" ht="27" customHeight="1" x14ac:dyDescent="0.2">
      <c r="A3" s="681" t="s">
        <v>22</v>
      </c>
      <c r="B3" s="681"/>
      <c r="C3" s="681"/>
      <c r="D3" s="681"/>
      <c r="E3" s="681"/>
      <c r="F3" s="681"/>
      <c r="G3" s="681"/>
      <c r="H3" s="682"/>
      <c r="I3" s="682"/>
      <c r="J3" s="682"/>
      <c r="K3" s="682"/>
    </row>
    <row r="4" spans="1:11" ht="27" customHeight="1" thickBot="1" x14ac:dyDescent="0.25">
      <c r="A4" s="689" t="s">
        <v>73</v>
      </c>
      <c r="B4" s="690"/>
      <c r="C4" s="690"/>
      <c r="D4" s="690"/>
      <c r="E4" s="690"/>
      <c r="F4" s="690"/>
      <c r="G4" s="690"/>
      <c r="H4" s="691"/>
      <c r="I4" s="691"/>
      <c r="J4" s="691"/>
      <c r="K4" s="691"/>
    </row>
    <row r="5" spans="1:11" ht="27" customHeight="1" x14ac:dyDescent="0.2">
      <c r="A5" s="683" t="s">
        <v>20</v>
      </c>
      <c r="B5" s="684"/>
      <c r="C5" s="685"/>
      <c r="D5" s="686"/>
      <c r="E5" s="687"/>
      <c r="F5" s="688" t="s">
        <v>24</v>
      </c>
      <c r="G5" s="687"/>
      <c r="H5" s="148"/>
      <c r="I5" s="147"/>
      <c r="J5" s="149"/>
      <c r="K5" s="226"/>
    </row>
    <row r="6" spans="1:11" ht="27" customHeight="1" thickBot="1" x14ac:dyDescent="0.25">
      <c r="A6" s="674" t="s">
        <v>21</v>
      </c>
      <c r="B6" s="675"/>
      <c r="C6" s="676"/>
      <c r="D6" s="677"/>
      <c r="E6" s="678"/>
      <c r="F6" s="679" t="s">
        <v>25</v>
      </c>
      <c r="G6" s="678"/>
      <c r="H6" s="150"/>
      <c r="I6" s="151"/>
      <c r="J6" s="152"/>
      <c r="K6" s="225"/>
    </row>
    <row r="7" spans="1:11" ht="16.2" x14ac:dyDescent="0.2">
      <c r="A7" s="153"/>
      <c r="B7" s="154"/>
      <c r="C7" s="154"/>
      <c r="D7" s="154"/>
      <c r="E7" s="154"/>
      <c r="F7" s="154"/>
      <c r="G7" s="154"/>
      <c r="H7" s="155"/>
      <c r="I7" s="155"/>
      <c r="J7" s="155"/>
      <c r="K7" s="225"/>
    </row>
    <row r="8" spans="1:11" x14ac:dyDescent="0.2">
      <c r="A8" s="156"/>
      <c r="B8" s="156"/>
      <c r="C8" s="156"/>
      <c r="D8" s="157"/>
      <c r="E8" s="157"/>
      <c r="F8" s="156"/>
      <c r="G8" s="157"/>
      <c r="H8" s="156"/>
      <c r="I8" s="156"/>
      <c r="J8" s="158" t="s">
        <v>26</v>
      </c>
      <c r="K8" s="156"/>
    </row>
    <row r="9" spans="1:11" x14ac:dyDescent="0.2">
      <c r="A9" s="663" t="s">
        <v>27</v>
      </c>
      <c r="B9" s="664" t="s">
        <v>47</v>
      </c>
      <c r="C9" s="665" t="s">
        <v>48</v>
      </c>
      <c r="D9" s="670" t="s">
        <v>49</v>
      </c>
      <c r="E9" s="670"/>
      <c r="F9" s="670"/>
      <c r="G9" s="670"/>
      <c r="H9" s="670"/>
      <c r="I9" s="670"/>
      <c r="J9" s="671"/>
      <c r="K9" s="156"/>
    </row>
    <row r="10" spans="1:11" x14ac:dyDescent="0.2">
      <c r="A10" s="663"/>
      <c r="B10" s="664"/>
      <c r="C10" s="666"/>
      <c r="D10" s="667" t="s">
        <v>74</v>
      </c>
      <c r="E10" s="672"/>
      <c r="F10" s="673"/>
      <c r="G10" s="667" t="s">
        <v>75</v>
      </c>
      <c r="H10" s="668"/>
      <c r="I10" s="668"/>
      <c r="J10" s="669"/>
      <c r="K10" s="156"/>
    </row>
    <row r="11" spans="1:11" x14ac:dyDescent="0.2">
      <c r="A11" s="663"/>
      <c r="B11" s="664"/>
      <c r="C11" s="159" t="s">
        <v>19</v>
      </c>
      <c r="D11" s="160" t="s">
        <v>11</v>
      </c>
      <c r="E11" s="160" t="s">
        <v>12</v>
      </c>
      <c r="F11" s="161" t="s">
        <v>13</v>
      </c>
      <c r="G11" s="162" t="s">
        <v>14</v>
      </c>
      <c r="H11" s="160" t="s">
        <v>15</v>
      </c>
      <c r="I11" s="163" t="s">
        <v>16</v>
      </c>
      <c r="J11" s="164" t="s">
        <v>17</v>
      </c>
      <c r="K11" s="156"/>
    </row>
    <row r="12" spans="1:11" x14ac:dyDescent="0.2">
      <c r="A12" s="663"/>
      <c r="B12" s="664"/>
      <c r="C12" s="165"/>
      <c r="D12" s="166" t="s">
        <v>53</v>
      </c>
      <c r="E12" s="167" t="s">
        <v>54</v>
      </c>
      <c r="F12" s="168" t="s">
        <v>55</v>
      </c>
      <c r="G12" s="166" t="s">
        <v>53</v>
      </c>
      <c r="H12" s="167" t="s">
        <v>54</v>
      </c>
      <c r="I12" s="169" t="s">
        <v>71</v>
      </c>
      <c r="J12" s="167" t="s">
        <v>55</v>
      </c>
      <c r="K12" s="156"/>
    </row>
    <row r="13" spans="1:11" ht="24.75" customHeight="1" x14ac:dyDescent="0.2">
      <c r="A13" s="170"/>
      <c r="B13" s="170"/>
      <c r="C13" s="16"/>
      <c r="D13" s="82"/>
      <c r="E13" s="82"/>
      <c r="F13" s="535">
        <f>SUM(D13:E13)</f>
        <v>0</v>
      </c>
      <c r="G13" s="82"/>
      <c r="H13" s="82"/>
      <c r="I13" s="82"/>
      <c r="J13" s="535">
        <f>SUM(G13:I13)</f>
        <v>0</v>
      </c>
      <c r="K13" s="142"/>
    </row>
    <row r="14" spans="1:11" ht="24.75" customHeight="1" x14ac:dyDescent="0.2">
      <c r="A14" s="170"/>
      <c r="B14" s="170"/>
      <c r="C14" s="370"/>
      <c r="D14" s="82"/>
      <c r="E14" s="82"/>
      <c r="F14" s="535">
        <f t="shared" ref="F14:F31" si="0">SUM(D14:E14)</f>
        <v>0</v>
      </c>
      <c r="G14" s="82"/>
      <c r="H14" s="82"/>
      <c r="I14" s="82"/>
      <c r="J14" s="535">
        <f t="shared" ref="J14:J31" si="1">SUM(G14:I14)</f>
        <v>0</v>
      </c>
      <c r="K14" s="142"/>
    </row>
    <row r="15" spans="1:11" ht="24.75" customHeight="1" x14ac:dyDescent="0.2">
      <c r="A15" s="170"/>
      <c r="B15" s="170"/>
      <c r="C15" s="16"/>
      <c r="D15" s="82"/>
      <c r="E15" s="82"/>
      <c r="F15" s="535">
        <f t="shared" si="0"/>
        <v>0</v>
      </c>
      <c r="G15" s="82"/>
      <c r="H15" s="82"/>
      <c r="I15" s="82"/>
      <c r="J15" s="535">
        <f t="shared" si="1"/>
        <v>0</v>
      </c>
      <c r="K15" s="142"/>
    </row>
    <row r="16" spans="1:11" ht="24.75" customHeight="1" x14ac:dyDescent="0.2">
      <c r="A16" s="170"/>
      <c r="B16" s="170"/>
      <c r="C16" s="16"/>
      <c r="D16" s="82"/>
      <c r="E16" s="82"/>
      <c r="F16" s="535">
        <f t="shared" si="0"/>
        <v>0</v>
      </c>
      <c r="G16" s="82"/>
      <c r="H16" s="82"/>
      <c r="I16" s="82"/>
      <c r="J16" s="535">
        <f t="shared" si="1"/>
        <v>0</v>
      </c>
      <c r="K16" s="142"/>
    </row>
    <row r="17" spans="1:11" ht="24.75" customHeight="1" x14ac:dyDescent="0.2">
      <c r="A17" s="170"/>
      <c r="B17" s="170"/>
      <c r="C17" s="16"/>
      <c r="D17" s="82"/>
      <c r="E17" s="82"/>
      <c r="F17" s="535">
        <f t="shared" si="0"/>
        <v>0</v>
      </c>
      <c r="G17" s="82"/>
      <c r="H17" s="82"/>
      <c r="I17" s="82"/>
      <c r="J17" s="535">
        <f t="shared" si="1"/>
        <v>0</v>
      </c>
      <c r="K17" s="156"/>
    </row>
    <row r="18" spans="1:11" ht="24.75" customHeight="1" x14ac:dyDescent="0.2">
      <c r="A18" s="170"/>
      <c r="B18" s="170"/>
      <c r="C18" s="16"/>
      <c r="D18" s="82"/>
      <c r="E18" s="82"/>
      <c r="F18" s="535">
        <f t="shared" si="0"/>
        <v>0</v>
      </c>
      <c r="G18" s="82"/>
      <c r="H18" s="82"/>
      <c r="I18" s="82"/>
      <c r="J18" s="535">
        <f t="shared" si="1"/>
        <v>0</v>
      </c>
      <c r="K18" s="156"/>
    </row>
    <row r="19" spans="1:11" ht="24.75" customHeight="1" x14ac:dyDescent="0.2">
      <c r="A19" s="170"/>
      <c r="B19" s="170"/>
      <c r="C19" s="16"/>
      <c r="D19" s="82"/>
      <c r="E19" s="82"/>
      <c r="F19" s="535">
        <f t="shared" si="0"/>
        <v>0</v>
      </c>
      <c r="G19" s="82"/>
      <c r="H19" s="82"/>
      <c r="I19" s="82"/>
      <c r="J19" s="535">
        <f t="shared" si="1"/>
        <v>0</v>
      </c>
      <c r="K19" s="156"/>
    </row>
    <row r="20" spans="1:11" ht="24.75" customHeight="1" x14ac:dyDescent="0.2">
      <c r="A20" s="170"/>
      <c r="B20" s="170"/>
      <c r="C20" s="16"/>
      <c r="D20" s="82"/>
      <c r="E20" s="82"/>
      <c r="F20" s="535">
        <f t="shared" si="0"/>
        <v>0</v>
      </c>
      <c r="G20" s="82"/>
      <c r="H20" s="82"/>
      <c r="I20" s="82"/>
      <c r="J20" s="535">
        <f t="shared" si="1"/>
        <v>0</v>
      </c>
      <c r="K20" s="156"/>
    </row>
    <row r="21" spans="1:11" ht="24.75" customHeight="1" x14ac:dyDescent="0.2">
      <c r="A21" s="170"/>
      <c r="B21" s="170"/>
      <c r="C21" s="16"/>
      <c r="D21" s="82"/>
      <c r="E21" s="82"/>
      <c r="F21" s="535">
        <f t="shared" si="0"/>
        <v>0</v>
      </c>
      <c r="G21" s="82"/>
      <c r="H21" s="82"/>
      <c r="I21" s="82"/>
      <c r="J21" s="535">
        <f t="shared" si="1"/>
        <v>0</v>
      </c>
      <c r="K21" s="156"/>
    </row>
    <row r="22" spans="1:11" ht="24.75" customHeight="1" x14ac:dyDescent="0.2">
      <c r="A22" s="170"/>
      <c r="B22" s="170"/>
      <c r="C22" s="370"/>
      <c r="D22" s="82"/>
      <c r="E22" s="82"/>
      <c r="F22" s="535">
        <f t="shared" si="0"/>
        <v>0</v>
      </c>
      <c r="G22" s="82"/>
      <c r="H22" s="82"/>
      <c r="I22" s="82"/>
      <c r="J22" s="535">
        <f t="shared" si="1"/>
        <v>0</v>
      </c>
      <c r="K22" s="156"/>
    </row>
    <row r="23" spans="1:11" ht="24.75" customHeight="1" x14ac:dyDescent="0.2">
      <c r="A23" s="170"/>
      <c r="B23" s="170"/>
      <c r="C23" s="16"/>
      <c r="D23" s="82"/>
      <c r="E23" s="82"/>
      <c r="F23" s="535">
        <f t="shared" si="0"/>
        <v>0</v>
      </c>
      <c r="G23" s="82"/>
      <c r="H23" s="82"/>
      <c r="I23" s="82"/>
      <c r="J23" s="535">
        <f t="shared" si="1"/>
        <v>0</v>
      </c>
      <c r="K23" s="156"/>
    </row>
    <row r="24" spans="1:11" ht="24.75" customHeight="1" x14ac:dyDescent="0.2">
      <c r="A24" s="170"/>
      <c r="B24" s="170"/>
      <c r="C24" s="16"/>
      <c r="D24" s="82"/>
      <c r="E24" s="82"/>
      <c r="F24" s="535">
        <f t="shared" si="0"/>
        <v>0</v>
      </c>
      <c r="G24" s="82"/>
      <c r="H24" s="82"/>
      <c r="I24" s="82"/>
      <c r="J24" s="535">
        <f t="shared" si="1"/>
        <v>0</v>
      </c>
      <c r="K24" s="156"/>
    </row>
    <row r="25" spans="1:11" ht="24.75" customHeight="1" x14ac:dyDescent="0.2">
      <c r="A25" s="170"/>
      <c r="B25" s="170"/>
      <c r="C25" s="16"/>
      <c r="D25" s="82"/>
      <c r="E25" s="82"/>
      <c r="F25" s="535">
        <f t="shared" si="0"/>
        <v>0</v>
      </c>
      <c r="G25" s="82"/>
      <c r="H25" s="82"/>
      <c r="I25" s="82"/>
      <c r="J25" s="535">
        <f t="shared" si="1"/>
        <v>0</v>
      </c>
      <c r="K25" s="156"/>
    </row>
    <row r="26" spans="1:11" ht="24.75" customHeight="1" x14ac:dyDescent="0.2">
      <c r="A26" s="170"/>
      <c r="B26" s="170"/>
      <c r="C26" s="16"/>
      <c r="D26" s="82"/>
      <c r="E26" s="82"/>
      <c r="F26" s="535">
        <f t="shared" si="0"/>
        <v>0</v>
      </c>
      <c r="G26" s="82"/>
      <c r="H26" s="82"/>
      <c r="I26" s="82"/>
      <c r="J26" s="535">
        <f t="shared" si="1"/>
        <v>0</v>
      </c>
      <c r="K26" s="156"/>
    </row>
    <row r="27" spans="1:11" ht="24.75" customHeight="1" x14ac:dyDescent="0.2">
      <c r="A27" s="170"/>
      <c r="B27" s="170"/>
      <c r="C27" s="16"/>
      <c r="D27" s="82"/>
      <c r="E27" s="82"/>
      <c r="F27" s="535">
        <f t="shared" si="0"/>
        <v>0</v>
      </c>
      <c r="G27" s="82"/>
      <c r="H27" s="82"/>
      <c r="I27" s="82"/>
      <c r="J27" s="535">
        <f t="shared" si="1"/>
        <v>0</v>
      </c>
      <c r="K27" s="156"/>
    </row>
    <row r="28" spans="1:11" ht="24.75" customHeight="1" x14ac:dyDescent="0.2">
      <c r="A28" s="170"/>
      <c r="B28" s="170"/>
      <c r="C28" s="16"/>
      <c r="D28" s="82"/>
      <c r="E28" s="82"/>
      <c r="F28" s="535">
        <f t="shared" si="0"/>
        <v>0</v>
      </c>
      <c r="G28" s="82"/>
      <c r="H28" s="82"/>
      <c r="I28" s="82"/>
      <c r="J28" s="535">
        <f t="shared" si="1"/>
        <v>0</v>
      </c>
      <c r="K28" s="156"/>
    </row>
    <row r="29" spans="1:11" ht="24.75" customHeight="1" x14ac:dyDescent="0.2">
      <c r="A29" s="170"/>
      <c r="B29" s="170"/>
      <c r="C29" s="16"/>
      <c r="D29" s="82"/>
      <c r="E29" s="82"/>
      <c r="F29" s="535">
        <f t="shared" si="0"/>
        <v>0</v>
      </c>
      <c r="G29" s="82"/>
      <c r="H29" s="82"/>
      <c r="I29" s="82"/>
      <c r="J29" s="535">
        <f t="shared" si="1"/>
        <v>0</v>
      </c>
      <c r="K29" s="156"/>
    </row>
    <row r="30" spans="1:11" ht="24.75" customHeight="1" x14ac:dyDescent="0.2">
      <c r="A30" s="170"/>
      <c r="B30" s="170"/>
      <c r="C30" s="16"/>
      <c r="D30" s="82"/>
      <c r="E30" s="82"/>
      <c r="F30" s="535">
        <f t="shared" si="0"/>
        <v>0</v>
      </c>
      <c r="G30" s="82"/>
      <c r="H30" s="82"/>
      <c r="I30" s="82"/>
      <c r="J30" s="535">
        <f t="shared" si="1"/>
        <v>0</v>
      </c>
      <c r="K30" s="156"/>
    </row>
    <row r="31" spans="1:11" ht="24.75" customHeight="1" thickBot="1" x14ac:dyDescent="0.25">
      <c r="A31" s="170"/>
      <c r="B31" s="170"/>
      <c r="C31" s="16"/>
      <c r="D31" s="82"/>
      <c r="E31" s="82"/>
      <c r="F31" s="535">
        <f t="shared" si="0"/>
        <v>0</v>
      </c>
      <c r="G31" s="82"/>
      <c r="H31" s="82"/>
      <c r="I31" s="82"/>
      <c r="J31" s="535">
        <f t="shared" si="1"/>
        <v>0</v>
      </c>
      <c r="K31" s="156"/>
    </row>
    <row r="32" spans="1:11" ht="14.4" x14ac:dyDescent="0.2">
      <c r="A32" s="171"/>
      <c r="B32" s="171"/>
      <c r="C32" s="26" t="s">
        <v>57</v>
      </c>
      <c r="D32" s="25" t="s">
        <v>58</v>
      </c>
      <c r="E32" s="27" t="s">
        <v>59</v>
      </c>
      <c r="F32" s="86" t="s">
        <v>60</v>
      </c>
      <c r="G32" s="87" t="s">
        <v>76</v>
      </c>
      <c r="H32" s="26" t="s">
        <v>77</v>
      </c>
      <c r="I32" s="27" t="s">
        <v>78</v>
      </c>
      <c r="J32" s="88" t="s">
        <v>79</v>
      </c>
      <c r="K32" s="156"/>
    </row>
    <row r="33" spans="1:11" ht="14.4" x14ac:dyDescent="0.2">
      <c r="A33" s="172"/>
      <c r="B33" s="172"/>
      <c r="C33" s="90"/>
      <c r="D33" s="173"/>
      <c r="E33" s="174"/>
      <c r="F33" s="91" t="s">
        <v>44</v>
      </c>
      <c r="G33" s="173"/>
      <c r="H33" s="90"/>
      <c r="I33" s="174"/>
      <c r="J33" s="91" t="s">
        <v>44</v>
      </c>
      <c r="K33" s="156"/>
    </row>
    <row r="34" spans="1:11" ht="24.75" customHeight="1" thickBot="1" x14ac:dyDescent="0.25">
      <c r="A34" s="175"/>
      <c r="B34" s="175" t="s">
        <v>43</v>
      </c>
      <c r="C34" s="176" t="s">
        <v>44</v>
      </c>
      <c r="D34" s="177">
        <f t="shared" ref="D34:J34" si="2">SUM(D13:D31)</f>
        <v>0</v>
      </c>
      <c r="E34" s="98">
        <f t="shared" si="2"/>
        <v>0</v>
      </c>
      <c r="F34" s="96">
        <f t="shared" si="2"/>
        <v>0</v>
      </c>
      <c r="G34" s="177">
        <f t="shared" si="2"/>
        <v>0</v>
      </c>
      <c r="H34" s="99">
        <f t="shared" si="2"/>
        <v>0</v>
      </c>
      <c r="I34" s="98">
        <f t="shared" si="2"/>
        <v>0</v>
      </c>
      <c r="J34" s="96">
        <f t="shared" si="2"/>
        <v>0</v>
      </c>
      <c r="K34" s="156"/>
    </row>
    <row r="35" spans="1:11" x14ac:dyDescent="0.2">
      <c r="A35" s="178"/>
      <c r="B35" s="178"/>
      <c r="C35" s="178"/>
      <c r="D35" s="178"/>
      <c r="E35" s="178"/>
      <c r="F35" s="178"/>
      <c r="G35" s="178"/>
      <c r="H35" s="178"/>
      <c r="I35" s="178"/>
      <c r="J35" s="178"/>
      <c r="K35" s="156"/>
    </row>
  </sheetData>
  <mergeCells count="15">
    <mergeCell ref="A6:B6"/>
    <mergeCell ref="C6:E6"/>
    <mergeCell ref="F6:G6"/>
    <mergeCell ref="A2:B2"/>
    <mergeCell ref="A3:K3"/>
    <mergeCell ref="A5:B5"/>
    <mergeCell ref="C5:E5"/>
    <mergeCell ref="F5:G5"/>
    <mergeCell ref="A4:K4"/>
    <mergeCell ref="A9:A12"/>
    <mergeCell ref="B9:B12"/>
    <mergeCell ref="C9:C10"/>
    <mergeCell ref="G10:J10"/>
    <mergeCell ref="D9:J9"/>
    <mergeCell ref="D10:F10"/>
  </mergeCells>
  <phoneticPr fontId="3"/>
  <dataValidations count="2">
    <dataValidation imeMode="fullKatakana" allowBlank="1" showInputMessage="1" showErrorMessage="1" sqref="C13:C31" xr:uid="{00000000-0002-0000-0400-000000000000}"/>
    <dataValidation imeMode="halfAlpha" allowBlank="1" showInputMessage="1" showErrorMessage="1" sqref="D13:J31" xr:uid="{00000000-0002-0000-0400-000001000000}"/>
  </dataValidation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2"/>
  <sheetViews>
    <sheetView view="pageBreakPreview" zoomScale="85" zoomScaleNormal="100" zoomScaleSheetLayoutView="85" workbookViewId="0">
      <selection activeCell="G14" sqref="G14"/>
    </sheetView>
  </sheetViews>
  <sheetFormatPr defaultRowHeight="13.2" x14ac:dyDescent="0.2"/>
  <cols>
    <col min="1" max="1" width="4.109375" customWidth="1"/>
    <col min="2" max="2" width="10.6640625" customWidth="1"/>
    <col min="3" max="3" width="18.44140625" customWidth="1"/>
    <col min="4" max="6" width="12.6640625" customWidth="1"/>
    <col min="7" max="7" width="17.6640625" customWidth="1"/>
  </cols>
  <sheetData>
    <row r="1" spans="1:11" ht="19.5" customHeight="1" x14ac:dyDescent="0.25">
      <c r="A1" s="1" t="s">
        <v>492</v>
      </c>
      <c r="B1" s="1"/>
      <c r="C1" s="2"/>
      <c r="D1" s="2"/>
      <c r="E1" s="2"/>
      <c r="F1" s="2"/>
      <c r="G1" s="1"/>
      <c r="H1" s="1"/>
      <c r="I1" s="1"/>
      <c r="J1" s="1"/>
      <c r="K1" s="1"/>
    </row>
    <row r="2" spans="1:11" x14ac:dyDescent="0.2">
      <c r="A2" s="700"/>
      <c r="B2" s="700"/>
      <c r="C2" s="3"/>
      <c r="D2" s="3"/>
      <c r="E2" s="3"/>
      <c r="F2" s="3"/>
      <c r="G2" s="3"/>
      <c r="H2" s="3"/>
      <c r="I2" s="3"/>
      <c r="J2" s="1"/>
      <c r="K2" s="1"/>
    </row>
    <row r="3" spans="1:11" ht="27" customHeight="1" x14ac:dyDescent="0.2">
      <c r="A3" s="703" t="s">
        <v>22</v>
      </c>
      <c r="B3" s="703"/>
      <c r="C3" s="703"/>
      <c r="D3" s="703"/>
      <c r="E3" s="703"/>
      <c r="F3" s="703"/>
      <c r="G3" s="703"/>
      <c r="H3" s="4"/>
      <c r="I3" s="4"/>
      <c r="J3" s="4"/>
      <c r="K3" s="4"/>
    </row>
    <row r="4" spans="1:11" ht="27" customHeight="1" thickBot="1" x14ac:dyDescent="0.25">
      <c r="A4" s="704" t="s">
        <v>23</v>
      </c>
      <c r="B4" s="704"/>
      <c r="C4" s="704"/>
      <c r="D4" s="704"/>
      <c r="E4" s="704"/>
      <c r="F4" s="704"/>
      <c r="G4" s="704"/>
      <c r="H4" s="5"/>
      <c r="I4" s="5"/>
      <c r="J4" s="5"/>
      <c r="K4" s="5"/>
    </row>
    <row r="5" spans="1:11" ht="27" customHeight="1" x14ac:dyDescent="0.2">
      <c r="A5" s="705" t="s">
        <v>20</v>
      </c>
      <c r="B5" s="706"/>
      <c r="C5" s="692"/>
      <c r="D5" s="693"/>
      <c r="E5" s="6" t="s">
        <v>24</v>
      </c>
      <c r="F5" s="698"/>
      <c r="G5" s="699"/>
      <c r="H5" s="227"/>
      <c r="I5" s="227"/>
      <c r="J5" s="227"/>
      <c r="K5" s="7"/>
    </row>
    <row r="6" spans="1:11" ht="27" customHeight="1" thickBot="1" x14ac:dyDescent="0.25">
      <c r="A6" s="701" t="s">
        <v>21</v>
      </c>
      <c r="B6" s="702"/>
      <c r="C6" s="694"/>
      <c r="D6" s="695"/>
      <c r="E6" s="8" t="s">
        <v>25</v>
      </c>
      <c r="F6" s="696"/>
      <c r="G6" s="697"/>
      <c r="H6" s="227"/>
      <c r="I6" s="227"/>
      <c r="J6" s="227"/>
      <c r="K6" s="7"/>
    </row>
    <row r="7" spans="1:11" ht="16.2" x14ac:dyDescent="0.2">
      <c r="A7" s="9"/>
      <c r="B7" s="10"/>
      <c r="C7" s="10"/>
      <c r="D7" s="10"/>
      <c r="E7" s="10"/>
      <c r="F7" s="10"/>
      <c r="G7" s="10"/>
      <c r="H7" s="1"/>
      <c r="I7" s="1"/>
      <c r="J7" s="1"/>
      <c r="K7" s="1"/>
    </row>
    <row r="8" spans="1:11" x14ac:dyDescent="0.2">
      <c r="A8" s="11"/>
      <c r="B8" s="1"/>
      <c r="C8" s="1"/>
      <c r="D8" s="11"/>
      <c r="E8" s="1"/>
      <c r="F8" s="1"/>
      <c r="G8" s="12" t="s">
        <v>26</v>
      </c>
      <c r="H8" s="1"/>
      <c r="I8" s="1"/>
      <c r="J8" s="1"/>
      <c r="K8" s="1"/>
    </row>
    <row r="9" spans="1:11" ht="17.25" customHeight="1" x14ac:dyDescent="0.2">
      <c r="A9" s="716" t="s">
        <v>27</v>
      </c>
      <c r="B9" s="719" t="s">
        <v>28</v>
      </c>
      <c r="C9" s="719" t="s">
        <v>29</v>
      </c>
      <c r="D9" s="710" t="s">
        <v>30</v>
      </c>
      <c r="E9" s="711"/>
      <c r="F9" s="712"/>
      <c r="G9" s="707" t="s">
        <v>31</v>
      </c>
      <c r="H9" s="1"/>
      <c r="I9" s="1"/>
      <c r="J9" s="1"/>
      <c r="K9" s="1"/>
    </row>
    <row r="10" spans="1:11" ht="17.25" customHeight="1" x14ac:dyDescent="0.2">
      <c r="A10" s="717"/>
      <c r="B10" s="720"/>
      <c r="C10" s="720"/>
      <c r="D10" s="713"/>
      <c r="E10" s="714"/>
      <c r="F10" s="715"/>
      <c r="G10" s="708"/>
      <c r="H10" s="1"/>
      <c r="I10" s="1"/>
      <c r="J10" s="1"/>
      <c r="K10" s="1"/>
    </row>
    <row r="11" spans="1:11" x14ac:dyDescent="0.2">
      <c r="A11" s="717"/>
      <c r="B11" s="720"/>
      <c r="C11" s="720"/>
      <c r="D11" s="13" t="s">
        <v>32</v>
      </c>
      <c r="E11" s="13" t="s">
        <v>33</v>
      </c>
      <c r="F11" s="13" t="s">
        <v>34</v>
      </c>
      <c r="G11" s="708"/>
      <c r="H11" s="1"/>
      <c r="I11" s="1"/>
      <c r="J11" s="1"/>
      <c r="K11" s="1"/>
    </row>
    <row r="12" spans="1:11" x14ac:dyDescent="0.2">
      <c r="A12" s="718"/>
      <c r="B12" s="721"/>
      <c r="C12" s="721"/>
      <c r="D12" s="14" t="s">
        <v>35</v>
      </c>
      <c r="E12" s="14" t="s">
        <v>36</v>
      </c>
      <c r="F12" s="14" t="s">
        <v>37</v>
      </c>
      <c r="G12" s="709"/>
      <c r="H12" s="1"/>
      <c r="I12" s="1"/>
      <c r="J12" s="1"/>
      <c r="K12" s="1"/>
    </row>
    <row r="13" spans="1:11" ht="34.5" customHeight="1" x14ac:dyDescent="0.2">
      <c r="A13" s="15"/>
      <c r="B13" s="15"/>
      <c r="C13" s="16"/>
      <c r="D13" s="538"/>
      <c r="E13" s="539"/>
      <c r="F13" s="538"/>
      <c r="G13" s="535">
        <f>SUM(D13:F13)</f>
        <v>0</v>
      </c>
      <c r="H13" s="1"/>
      <c r="I13" s="1"/>
      <c r="J13" s="1"/>
      <c r="K13" s="1"/>
    </row>
    <row r="14" spans="1:11" ht="34.5" customHeight="1" x14ac:dyDescent="0.2">
      <c r="A14" s="19"/>
      <c r="B14" s="19"/>
      <c r="C14" s="368"/>
      <c r="D14" s="535"/>
      <c r="E14" s="540"/>
      <c r="F14" s="535"/>
      <c r="G14" s="535">
        <f>SUM(D14:F14)</f>
        <v>0</v>
      </c>
      <c r="H14" s="1"/>
      <c r="I14" s="1"/>
      <c r="J14" s="1"/>
      <c r="K14" s="1"/>
    </row>
    <row r="15" spans="1:11" ht="34.5" customHeight="1" x14ac:dyDescent="0.2">
      <c r="A15" s="21"/>
      <c r="B15" s="21"/>
      <c r="C15" s="20"/>
      <c r="D15" s="535"/>
      <c r="E15" s="540"/>
      <c r="F15" s="535"/>
      <c r="G15" s="535">
        <f>SUM(D15:F15)</f>
        <v>0</v>
      </c>
      <c r="H15" s="1"/>
      <c r="I15" s="1"/>
      <c r="J15" s="1"/>
      <c r="K15" s="1"/>
    </row>
    <row r="16" spans="1:11" ht="34.5" customHeight="1" x14ac:dyDescent="0.2">
      <c r="A16" s="19"/>
      <c r="B16" s="19"/>
      <c r="C16" s="20"/>
      <c r="D16" s="535"/>
      <c r="E16" s="540"/>
      <c r="F16" s="535"/>
      <c r="G16" s="535">
        <f t="shared" ref="G16:G27" si="0">SUM(D16:F16)</f>
        <v>0</v>
      </c>
      <c r="H16" s="1"/>
      <c r="I16" s="1"/>
      <c r="J16" s="1"/>
      <c r="K16" s="1"/>
    </row>
    <row r="17" spans="1:11" ht="34.5" customHeight="1" x14ac:dyDescent="0.2">
      <c r="A17" s="19"/>
      <c r="B17" s="19"/>
      <c r="C17" s="20"/>
      <c r="D17" s="535"/>
      <c r="E17" s="540"/>
      <c r="F17" s="535"/>
      <c r="G17" s="535">
        <f t="shared" si="0"/>
        <v>0</v>
      </c>
      <c r="H17" s="22"/>
      <c r="I17" s="22"/>
      <c r="J17" s="22"/>
      <c r="K17" s="22"/>
    </row>
    <row r="18" spans="1:11" ht="34.5" customHeight="1" x14ac:dyDescent="0.2">
      <c r="A18" s="21"/>
      <c r="B18" s="21"/>
      <c r="C18" s="20"/>
      <c r="D18" s="535"/>
      <c r="E18" s="540"/>
      <c r="F18" s="535"/>
      <c r="G18" s="535">
        <f>SUM(D18:F18)</f>
        <v>0</v>
      </c>
      <c r="H18" s="22"/>
      <c r="I18" s="22"/>
      <c r="J18" s="22"/>
      <c r="K18" s="22"/>
    </row>
    <row r="19" spans="1:11" ht="34.5" customHeight="1" x14ac:dyDescent="0.2">
      <c r="A19" s="19"/>
      <c r="B19" s="19"/>
      <c r="C19" s="20"/>
      <c r="D19" s="535"/>
      <c r="E19" s="540"/>
      <c r="F19" s="535"/>
      <c r="G19" s="535">
        <f t="shared" si="0"/>
        <v>0</v>
      </c>
      <c r="H19" s="22"/>
      <c r="I19" s="22"/>
      <c r="J19" s="22"/>
      <c r="K19" s="22"/>
    </row>
    <row r="20" spans="1:11" ht="34.5" customHeight="1" x14ac:dyDescent="0.2">
      <c r="A20" s="21"/>
      <c r="B20" s="21"/>
      <c r="C20" s="20"/>
      <c r="D20" s="535"/>
      <c r="E20" s="540"/>
      <c r="F20" s="535"/>
      <c r="G20" s="535">
        <f t="shared" si="0"/>
        <v>0</v>
      </c>
      <c r="H20" s="22"/>
      <c r="I20" s="22"/>
      <c r="J20" s="22"/>
      <c r="K20" s="22"/>
    </row>
    <row r="21" spans="1:11" ht="34.5" customHeight="1" x14ac:dyDescent="0.2">
      <c r="A21" s="19"/>
      <c r="B21" s="19"/>
      <c r="C21" s="20"/>
      <c r="D21" s="535"/>
      <c r="E21" s="540"/>
      <c r="F21" s="535"/>
      <c r="G21" s="535">
        <f t="shared" si="0"/>
        <v>0</v>
      </c>
      <c r="H21" s="22"/>
      <c r="I21" s="22"/>
      <c r="J21" s="22"/>
      <c r="K21" s="22"/>
    </row>
    <row r="22" spans="1:11" ht="34.5" customHeight="1" x14ac:dyDescent="0.2">
      <c r="A22" s="21"/>
      <c r="B22" s="21"/>
      <c r="C22" s="368"/>
      <c r="D22" s="535"/>
      <c r="E22" s="540"/>
      <c r="F22" s="535"/>
      <c r="G22" s="535">
        <f t="shared" si="0"/>
        <v>0</v>
      </c>
      <c r="H22" s="22"/>
      <c r="I22" s="22"/>
      <c r="J22" s="22"/>
      <c r="K22" s="22"/>
    </row>
    <row r="23" spans="1:11" ht="34.5" customHeight="1" x14ac:dyDescent="0.2">
      <c r="A23" s="21"/>
      <c r="B23" s="21"/>
      <c r="C23" s="20"/>
      <c r="D23" s="535"/>
      <c r="E23" s="540"/>
      <c r="F23" s="535"/>
      <c r="G23" s="535">
        <f t="shared" si="0"/>
        <v>0</v>
      </c>
      <c r="H23" s="22"/>
      <c r="I23" s="22"/>
      <c r="J23" s="22"/>
      <c r="K23" s="22"/>
    </row>
    <row r="24" spans="1:11" ht="34.5" customHeight="1" x14ac:dyDescent="0.2">
      <c r="A24" s="21"/>
      <c r="B24" s="21"/>
      <c r="C24" s="20"/>
      <c r="D24" s="535"/>
      <c r="E24" s="540"/>
      <c r="F24" s="535"/>
      <c r="G24" s="535">
        <f t="shared" si="0"/>
        <v>0</v>
      </c>
      <c r="H24" s="22"/>
      <c r="I24" s="22"/>
      <c r="J24" s="22"/>
      <c r="K24" s="22"/>
    </row>
    <row r="25" spans="1:11" ht="34.5" customHeight="1" x14ac:dyDescent="0.2">
      <c r="A25" s="21"/>
      <c r="B25" s="21"/>
      <c r="C25" s="20"/>
      <c r="D25" s="535"/>
      <c r="E25" s="540"/>
      <c r="F25" s="535"/>
      <c r="G25" s="535">
        <f t="shared" si="0"/>
        <v>0</v>
      </c>
      <c r="H25" s="22"/>
      <c r="I25" s="22"/>
      <c r="J25" s="22"/>
      <c r="K25" s="22"/>
    </row>
    <row r="26" spans="1:11" ht="34.5" customHeight="1" x14ac:dyDescent="0.2">
      <c r="A26" s="21"/>
      <c r="B26" s="21"/>
      <c r="C26" s="20"/>
      <c r="D26" s="535"/>
      <c r="E26" s="540"/>
      <c r="F26" s="535"/>
      <c r="G26" s="535">
        <f t="shared" si="0"/>
        <v>0</v>
      </c>
      <c r="H26" s="22"/>
      <c r="I26" s="22"/>
      <c r="J26" s="22"/>
      <c r="K26" s="22"/>
    </row>
    <row r="27" spans="1:11" ht="34.5" customHeight="1" thickBot="1" x14ac:dyDescent="0.25">
      <c r="A27" s="21"/>
      <c r="B27" s="21"/>
      <c r="C27" s="23"/>
      <c r="D27" s="537"/>
      <c r="E27" s="541"/>
      <c r="F27" s="537"/>
      <c r="G27" s="535">
        <f t="shared" si="0"/>
        <v>0</v>
      </c>
      <c r="H27" s="22"/>
      <c r="I27" s="22"/>
      <c r="J27" s="22"/>
      <c r="K27" s="22"/>
    </row>
    <row r="28" spans="1:11" ht="14.4" x14ac:dyDescent="0.2">
      <c r="A28" s="24"/>
      <c r="B28" s="24"/>
      <c r="C28" s="25" t="s">
        <v>38</v>
      </c>
      <c r="D28" s="25" t="s">
        <v>39</v>
      </c>
      <c r="E28" s="26" t="s">
        <v>40</v>
      </c>
      <c r="F28" s="27" t="s">
        <v>41</v>
      </c>
      <c r="G28" s="28" t="s">
        <v>42</v>
      </c>
      <c r="H28" s="22"/>
      <c r="I28" s="22"/>
      <c r="J28" s="22"/>
      <c r="K28" s="22"/>
    </row>
    <row r="29" spans="1:11" ht="24.75" customHeight="1" thickBot="1" x14ac:dyDescent="0.25">
      <c r="A29" s="29"/>
      <c r="B29" s="29" t="s">
        <v>43</v>
      </c>
      <c r="C29" s="30" t="s">
        <v>44</v>
      </c>
      <c r="D29" s="17">
        <f>SUM(D13:D27)</f>
        <v>0</v>
      </c>
      <c r="E29" s="18">
        <f>SUM(E13:E27)</f>
        <v>0</v>
      </c>
      <c r="F29" s="31">
        <f>SUM(F13:F27)</f>
        <v>0</v>
      </c>
      <c r="G29" s="32">
        <f>SUM(G13:G27)</f>
        <v>0</v>
      </c>
      <c r="H29" s="22"/>
      <c r="I29" s="22"/>
      <c r="J29" s="22"/>
      <c r="K29" s="22"/>
    </row>
    <row r="30" spans="1:11" x14ac:dyDescent="0.2">
      <c r="A30" s="22"/>
      <c r="B30" s="22"/>
      <c r="C30" s="22"/>
      <c r="D30" s="22"/>
      <c r="E30" s="22"/>
      <c r="F30" s="22"/>
      <c r="G30" s="22"/>
      <c r="H30" s="22"/>
      <c r="I30" s="22"/>
      <c r="J30" s="22"/>
      <c r="K30" s="22"/>
    </row>
    <row r="31" spans="1:11" x14ac:dyDescent="0.2">
      <c r="A31" s="1"/>
      <c r="B31" s="1"/>
      <c r="C31" s="12"/>
      <c r="D31" s="1"/>
      <c r="E31" s="12"/>
      <c r="F31" s="1"/>
      <c r="G31" s="1"/>
      <c r="H31" s="22"/>
      <c r="I31" s="22"/>
      <c r="J31" s="22"/>
      <c r="K31" s="22"/>
    </row>
    <row r="32" spans="1:11" x14ac:dyDescent="0.2">
      <c r="A32" s="1"/>
      <c r="B32" s="1"/>
      <c r="C32" s="1"/>
      <c r="D32" s="1"/>
      <c r="E32" s="1"/>
      <c r="F32" s="1"/>
      <c r="G32" s="1"/>
      <c r="H32" s="22"/>
      <c r="I32" s="22"/>
      <c r="J32" s="22"/>
      <c r="K32" s="22"/>
    </row>
  </sheetData>
  <mergeCells count="14">
    <mergeCell ref="G9:G12"/>
    <mergeCell ref="D9:F10"/>
    <mergeCell ref="A9:A12"/>
    <mergeCell ref="B9:B12"/>
    <mergeCell ref="C9:C12"/>
    <mergeCell ref="C5:D5"/>
    <mergeCell ref="C6:D6"/>
    <mergeCell ref="F6:G6"/>
    <mergeCell ref="F5:G5"/>
    <mergeCell ref="A2:B2"/>
    <mergeCell ref="A6:B6"/>
    <mergeCell ref="A3:G3"/>
    <mergeCell ref="A4:G4"/>
    <mergeCell ref="A5:B5"/>
  </mergeCells>
  <phoneticPr fontId="3"/>
  <dataValidations count="2">
    <dataValidation imeMode="fullKatakana" allowBlank="1" showInputMessage="1" showErrorMessage="1" sqref="C13:C27" xr:uid="{00000000-0002-0000-0500-000000000000}"/>
    <dataValidation imeMode="halfAlpha" allowBlank="1" showInputMessage="1" showErrorMessage="1" sqref="D13:G27" xr:uid="{00000000-0002-0000-0500-000001000000}"/>
  </dataValidations>
  <pageMargins left="0.75" right="0.75" top="1" bottom="1" header="0.51200000000000001" footer="0.51200000000000001"/>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Normal="100" zoomScaleSheetLayoutView="100" workbookViewId="0">
      <selection activeCell="G14" sqref="G14"/>
    </sheetView>
  </sheetViews>
  <sheetFormatPr defaultRowHeight="13.2" x14ac:dyDescent="0.2"/>
  <cols>
    <col min="1" max="1" width="4.109375" customWidth="1"/>
    <col min="2" max="2" width="10.6640625" customWidth="1"/>
    <col min="3" max="3" width="18.44140625" customWidth="1"/>
    <col min="4" max="6" width="12.6640625" customWidth="1"/>
    <col min="7" max="7" width="17.6640625" customWidth="1"/>
  </cols>
  <sheetData>
    <row r="1" spans="1:9" ht="19.5" customHeight="1" x14ac:dyDescent="0.25">
      <c r="A1" s="33" t="s">
        <v>493</v>
      </c>
      <c r="B1" s="33"/>
      <c r="C1" s="34"/>
      <c r="D1" s="34"/>
      <c r="E1" s="34"/>
      <c r="F1" s="34"/>
      <c r="G1" s="33"/>
      <c r="H1" s="33"/>
      <c r="I1" s="33"/>
    </row>
    <row r="2" spans="1:9" x14ac:dyDescent="0.2">
      <c r="A2" s="731"/>
      <c r="B2" s="731"/>
      <c r="C2" s="35"/>
      <c r="D2" s="35"/>
      <c r="E2" s="35"/>
      <c r="F2" s="35"/>
      <c r="G2" s="35"/>
      <c r="H2" s="33"/>
      <c r="I2" s="33"/>
    </row>
    <row r="3" spans="1:9" ht="27" customHeight="1" x14ac:dyDescent="0.2">
      <c r="A3" s="742" t="s">
        <v>22</v>
      </c>
      <c r="B3" s="742"/>
      <c r="C3" s="742"/>
      <c r="D3" s="742"/>
      <c r="E3" s="742"/>
      <c r="F3" s="742"/>
      <c r="G3" s="742"/>
      <c r="H3" s="35"/>
      <c r="I3" s="35"/>
    </row>
    <row r="4" spans="1:9" ht="27" customHeight="1" thickBot="1" x14ac:dyDescent="0.25">
      <c r="A4" s="743" t="s">
        <v>45</v>
      </c>
      <c r="B4" s="743"/>
      <c r="C4" s="743"/>
      <c r="D4" s="743"/>
      <c r="E4" s="743"/>
      <c r="F4" s="743"/>
      <c r="G4" s="743"/>
      <c r="H4" s="33"/>
      <c r="I4" s="33"/>
    </row>
    <row r="5" spans="1:9" ht="27" customHeight="1" x14ac:dyDescent="0.2">
      <c r="A5" s="744" t="s">
        <v>20</v>
      </c>
      <c r="B5" s="745"/>
      <c r="C5" s="746"/>
      <c r="D5" s="747"/>
      <c r="E5" s="36" t="s">
        <v>24</v>
      </c>
      <c r="F5" s="37"/>
      <c r="G5" s="38"/>
      <c r="H5" s="33"/>
      <c r="I5" s="33"/>
    </row>
    <row r="6" spans="1:9" ht="27" customHeight="1" thickBot="1" x14ac:dyDescent="0.25">
      <c r="A6" s="732" t="s">
        <v>21</v>
      </c>
      <c r="B6" s="733"/>
      <c r="C6" s="734"/>
      <c r="D6" s="735"/>
      <c r="E6" s="40" t="s">
        <v>25</v>
      </c>
      <c r="F6" s="41"/>
      <c r="G6" s="39"/>
      <c r="H6" s="33"/>
      <c r="I6" s="33"/>
    </row>
    <row r="7" spans="1:9" ht="16.2" x14ac:dyDescent="0.2">
      <c r="A7" s="42"/>
      <c r="B7" s="43"/>
      <c r="C7" s="43"/>
      <c r="D7" s="43"/>
      <c r="E7" s="43"/>
      <c r="F7" s="43"/>
      <c r="G7" s="43"/>
      <c r="H7" s="33"/>
      <c r="I7" s="33"/>
    </row>
    <row r="8" spans="1:9" x14ac:dyDescent="0.2">
      <c r="A8" s="44"/>
      <c r="B8" s="33"/>
      <c r="C8" s="33"/>
      <c r="D8" s="44"/>
      <c r="E8" s="33"/>
      <c r="F8" s="33"/>
      <c r="G8" s="45" t="s">
        <v>26</v>
      </c>
      <c r="H8" s="33"/>
      <c r="I8" s="33"/>
    </row>
    <row r="9" spans="1:9" ht="17.25" customHeight="1" x14ac:dyDescent="0.2">
      <c r="A9" s="722" t="s">
        <v>27</v>
      </c>
      <c r="B9" s="725" t="s">
        <v>28</v>
      </c>
      <c r="C9" s="725" t="s">
        <v>29</v>
      </c>
      <c r="D9" s="736" t="s">
        <v>30</v>
      </c>
      <c r="E9" s="737"/>
      <c r="F9" s="738"/>
      <c r="G9" s="728" t="s">
        <v>31</v>
      </c>
      <c r="H9" s="33"/>
      <c r="I9" s="33"/>
    </row>
    <row r="10" spans="1:9" ht="17.25" customHeight="1" x14ac:dyDescent="0.2">
      <c r="A10" s="723"/>
      <c r="B10" s="726"/>
      <c r="C10" s="726"/>
      <c r="D10" s="739"/>
      <c r="E10" s="740"/>
      <c r="F10" s="741"/>
      <c r="G10" s="729"/>
      <c r="H10" s="33"/>
      <c r="I10" s="33"/>
    </row>
    <row r="11" spans="1:9" x14ac:dyDescent="0.2">
      <c r="A11" s="723"/>
      <c r="B11" s="726"/>
      <c r="C11" s="726"/>
      <c r="D11" s="46" t="s">
        <v>32</v>
      </c>
      <c r="E11" s="46" t="s">
        <v>33</v>
      </c>
      <c r="F11" s="46" t="s">
        <v>34</v>
      </c>
      <c r="G11" s="729"/>
      <c r="H11" s="33"/>
      <c r="I11" s="33"/>
    </row>
    <row r="12" spans="1:9" x14ac:dyDescent="0.2">
      <c r="A12" s="724"/>
      <c r="B12" s="727"/>
      <c r="C12" s="727"/>
      <c r="D12" s="47" t="s">
        <v>35</v>
      </c>
      <c r="E12" s="47" t="s">
        <v>36</v>
      </c>
      <c r="F12" s="47" t="s">
        <v>37</v>
      </c>
      <c r="G12" s="730"/>
      <c r="H12" s="33"/>
      <c r="I12" s="33"/>
    </row>
    <row r="13" spans="1:9" ht="24.75" customHeight="1" x14ac:dyDescent="0.2">
      <c r="A13" s="48"/>
      <c r="B13" s="48"/>
      <c r="C13" s="16"/>
      <c r="D13" s="538"/>
      <c r="E13" s="539"/>
      <c r="F13" s="538"/>
      <c r="G13" s="535">
        <f>SUM(D13:F13)</f>
        <v>0</v>
      </c>
      <c r="H13" s="49"/>
      <c r="I13" s="49"/>
    </row>
    <row r="14" spans="1:9" ht="24.75" customHeight="1" x14ac:dyDescent="0.2">
      <c r="A14" s="50"/>
      <c r="B14" s="50"/>
      <c r="C14" s="368"/>
      <c r="D14" s="535"/>
      <c r="E14" s="540"/>
      <c r="F14" s="535"/>
      <c r="G14" s="535">
        <f t="shared" ref="G14:G35" si="0">SUM(D14:F14)</f>
        <v>0</v>
      </c>
      <c r="H14" s="49"/>
      <c r="I14" s="49"/>
    </row>
    <row r="15" spans="1:9" ht="24.75" customHeight="1" x14ac:dyDescent="0.2">
      <c r="A15" s="51"/>
      <c r="B15" s="51"/>
      <c r="C15" s="20"/>
      <c r="D15" s="535"/>
      <c r="E15" s="540"/>
      <c r="F15" s="535"/>
      <c r="G15" s="535">
        <f t="shared" si="0"/>
        <v>0</v>
      </c>
      <c r="H15" s="49"/>
      <c r="I15" s="49"/>
    </row>
    <row r="16" spans="1:9" ht="24.75" customHeight="1" x14ac:dyDescent="0.2">
      <c r="A16" s="50"/>
      <c r="B16" s="50"/>
      <c r="C16" s="20"/>
      <c r="D16" s="535"/>
      <c r="E16" s="540"/>
      <c r="F16" s="535"/>
      <c r="G16" s="535">
        <f t="shared" si="0"/>
        <v>0</v>
      </c>
      <c r="H16" s="49"/>
      <c r="I16" s="49"/>
    </row>
    <row r="17" spans="1:9" ht="24.75" customHeight="1" x14ac:dyDescent="0.2">
      <c r="A17" s="50"/>
      <c r="B17" s="50"/>
      <c r="C17" s="20"/>
      <c r="D17" s="535"/>
      <c r="E17" s="540"/>
      <c r="F17" s="535"/>
      <c r="G17" s="535">
        <f t="shared" si="0"/>
        <v>0</v>
      </c>
      <c r="H17" s="52"/>
      <c r="I17" s="52"/>
    </row>
    <row r="18" spans="1:9" ht="24.75" customHeight="1" x14ac:dyDescent="0.2">
      <c r="A18" s="51"/>
      <c r="B18" s="51"/>
      <c r="C18" s="20"/>
      <c r="D18" s="535"/>
      <c r="E18" s="540"/>
      <c r="F18" s="535"/>
      <c r="G18" s="535">
        <f t="shared" si="0"/>
        <v>0</v>
      </c>
      <c r="H18" s="52"/>
      <c r="I18" s="52"/>
    </row>
    <row r="19" spans="1:9" ht="24.75" customHeight="1" x14ac:dyDescent="0.2">
      <c r="A19" s="50"/>
      <c r="B19" s="50"/>
      <c r="C19" s="20"/>
      <c r="D19" s="535"/>
      <c r="E19" s="540"/>
      <c r="F19" s="535"/>
      <c r="G19" s="535">
        <f t="shared" si="0"/>
        <v>0</v>
      </c>
      <c r="H19" s="52"/>
      <c r="I19" s="52"/>
    </row>
    <row r="20" spans="1:9" ht="24.75" customHeight="1" x14ac:dyDescent="0.2">
      <c r="A20" s="51"/>
      <c r="B20" s="51"/>
      <c r="C20" s="20"/>
      <c r="D20" s="535"/>
      <c r="E20" s="540"/>
      <c r="F20" s="535"/>
      <c r="G20" s="535">
        <f t="shared" si="0"/>
        <v>0</v>
      </c>
      <c r="H20" s="52"/>
      <c r="I20" s="52"/>
    </row>
    <row r="21" spans="1:9" ht="24.75" customHeight="1" x14ac:dyDescent="0.2">
      <c r="A21" s="50"/>
      <c r="B21" s="50"/>
      <c r="C21" s="20"/>
      <c r="D21" s="535"/>
      <c r="E21" s="540"/>
      <c r="F21" s="535"/>
      <c r="G21" s="535">
        <f t="shared" si="0"/>
        <v>0</v>
      </c>
      <c r="H21" s="52"/>
      <c r="I21" s="52"/>
    </row>
    <row r="22" spans="1:9" ht="24.75" customHeight="1" x14ac:dyDescent="0.2">
      <c r="A22" s="51"/>
      <c r="B22" s="51"/>
      <c r="C22" s="368"/>
      <c r="D22" s="535"/>
      <c r="E22" s="540"/>
      <c r="F22" s="535"/>
      <c r="G22" s="535">
        <f t="shared" si="0"/>
        <v>0</v>
      </c>
      <c r="H22" s="52"/>
      <c r="I22" s="52"/>
    </row>
    <row r="23" spans="1:9" ht="24.75" customHeight="1" x14ac:dyDescent="0.2">
      <c r="A23" s="51"/>
      <c r="B23" s="51"/>
      <c r="C23" s="20"/>
      <c r="D23" s="535"/>
      <c r="E23" s="540"/>
      <c r="F23" s="535"/>
      <c r="G23" s="535">
        <f t="shared" si="0"/>
        <v>0</v>
      </c>
      <c r="H23" s="52"/>
      <c r="I23" s="52"/>
    </row>
    <row r="24" spans="1:9" ht="24.75" customHeight="1" x14ac:dyDescent="0.2">
      <c r="A24" s="51"/>
      <c r="B24" s="51"/>
      <c r="C24" s="20"/>
      <c r="D24" s="535"/>
      <c r="E24" s="540"/>
      <c r="F24" s="535"/>
      <c r="G24" s="535">
        <f t="shared" si="0"/>
        <v>0</v>
      </c>
      <c r="H24" s="52"/>
      <c r="I24" s="52"/>
    </row>
    <row r="25" spans="1:9" ht="24.75" customHeight="1" x14ac:dyDescent="0.2">
      <c r="A25" s="51"/>
      <c r="B25" s="51"/>
      <c r="C25" s="20"/>
      <c r="D25" s="535"/>
      <c r="E25" s="540"/>
      <c r="F25" s="535"/>
      <c r="G25" s="535">
        <f t="shared" si="0"/>
        <v>0</v>
      </c>
      <c r="H25" s="52"/>
      <c r="I25" s="52"/>
    </row>
    <row r="26" spans="1:9" ht="24.75" customHeight="1" x14ac:dyDescent="0.2">
      <c r="A26" s="51"/>
      <c r="B26" s="51"/>
      <c r="C26" s="20"/>
      <c r="D26" s="535"/>
      <c r="E26" s="540"/>
      <c r="F26" s="535"/>
      <c r="G26" s="535">
        <f t="shared" si="0"/>
        <v>0</v>
      </c>
      <c r="H26" s="52"/>
      <c r="I26" s="52"/>
    </row>
    <row r="27" spans="1:9" ht="24.75" customHeight="1" x14ac:dyDescent="0.2">
      <c r="A27" s="51"/>
      <c r="B27" s="51"/>
      <c r="C27" s="20"/>
      <c r="D27" s="535"/>
      <c r="E27" s="540"/>
      <c r="F27" s="535"/>
      <c r="G27" s="535">
        <f t="shared" si="0"/>
        <v>0</v>
      </c>
      <c r="H27" s="52"/>
      <c r="I27" s="52"/>
    </row>
    <row r="28" spans="1:9" ht="24.75" customHeight="1" x14ac:dyDescent="0.2">
      <c r="A28" s="51"/>
      <c r="B28" s="51"/>
      <c r="C28" s="20"/>
      <c r="D28" s="535"/>
      <c r="E28" s="540"/>
      <c r="F28" s="535"/>
      <c r="G28" s="535">
        <f t="shared" si="0"/>
        <v>0</v>
      </c>
      <c r="H28" s="52"/>
      <c r="I28" s="52"/>
    </row>
    <row r="29" spans="1:9" ht="24.75" customHeight="1" x14ac:dyDescent="0.2">
      <c r="A29" s="51"/>
      <c r="B29" s="51"/>
      <c r="C29" s="20"/>
      <c r="D29" s="535"/>
      <c r="E29" s="540"/>
      <c r="F29" s="535"/>
      <c r="G29" s="535">
        <f t="shared" si="0"/>
        <v>0</v>
      </c>
      <c r="H29" s="52"/>
      <c r="I29" s="52"/>
    </row>
    <row r="30" spans="1:9" ht="24.75" customHeight="1" x14ac:dyDescent="0.2">
      <c r="A30" s="51"/>
      <c r="B30" s="51"/>
      <c r="C30" s="20"/>
      <c r="D30" s="535"/>
      <c r="E30" s="540"/>
      <c r="F30" s="535"/>
      <c r="G30" s="535">
        <f t="shared" si="0"/>
        <v>0</v>
      </c>
      <c r="H30" s="52"/>
      <c r="I30" s="52"/>
    </row>
    <row r="31" spans="1:9" ht="24.75" customHeight="1" x14ac:dyDescent="0.2">
      <c r="A31" s="51"/>
      <c r="B31" s="51"/>
      <c r="C31" s="20"/>
      <c r="D31" s="535"/>
      <c r="E31" s="540"/>
      <c r="F31" s="535"/>
      <c r="G31" s="535">
        <f t="shared" si="0"/>
        <v>0</v>
      </c>
      <c r="H31" s="52"/>
      <c r="I31" s="52"/>
    </row>
    <row r="32" spans="1:9" ht="24.75" customHeight="1" x14ac:dyDescent="0.2">
      <c r="A32" s="50"/>
      <c r="B32" s="50"/>
      <c r="C32" s="20"/>
      <c r="D32" s="535"/>
      <c r="E32" s="540"/>
      <c r="F32" s="535"/>
      <c r="G32" s="535">
        <f t="shared" si="0"/>
        <v>0</v>
      </c>
      <c r="H32" s="52"/>
      <c r="I32" s="52"/>
    </row>
    <row r="33" spans="1:9" ht="24.75" customHeight="1" x14ac:dyDescent="0.2">
      <c r="A33" s="50"/>
      <c r="B33" s="50"/>
      <c r="C33" s="20"/>
      <c r="D33" s="535"/>
      <c r="E33" s="540"/>
      <c r="F33" s="535"/>
      <c r="G33" s="535">
        <f t="shared" si="0"/>
        <v>0</v>
      </c>
      <c r="H33" s="52"/>
      <c r="I33" s="52"/>
    </row>
    <row r="34" spans="1:9" ht="24.75" customHeight="1" x14ac:dyDescent="0.2">
      <c r="A34" s="51"/>
      <c r="B34" s="51"/>
      <c r="C34" s="20"/>
      <c r="D34" s="535"/>
      <c r="E34" s="540"/>
      <c r="F34" s="535"/>
      <c r="G34" s="535">
        <f t="shared" si="0"/>
        <v>0</v>
      </c>
      <c r="H34" s="52"/>
      <c r="I34" s="52"/>
    </row>
    <row r="35" spans="1:9" ht="24.75" customHeight="1" thickBot="1" x14ac:dyDescent="0.25">
      <c r="A35" s="50"/>
      <c r="B35" s="50"/>
      <c r="C35" s="20"/>
      <c r="D35" s="535"/>
      <c r="E35" s="540"/>
      <c r="F35" s="535"/>
      <c r="G35" s="535">
        <f t="shared" si="0"/>
        <v>0</v>
      </c>
      <c r="H35" s="52"/>
      <c r="I35" s="52"/>
    </row>
    <row r="36" spans="1:9" ht="14.4" x14ac:dyDescent="0.2">
      <c r="A36" s="53"/>
      <c r="B36" s="53"/>
      <c r="C36" s="25" t="s">
        <v>38</v>
      </c>
      <c r="D36" s="25" t="s">
        <v>39</v>
      </c>
      <c r="E36" s="26" t="s">
        <v>40</v>
      </c>
      <c r="F36" s="26" t="s">
        <v>41</v>
      </c>
      <c r="G36" s="28" t="s">
        <v>42</v>
      </c>
      <c r="H36" s="52"/>
      <c r="I36" s="52"/>
    </row>
    <row r="37" spans="1:9" ht="24.75" customHeight="1" thickBot="1" x14ac:dyDescent="0.25">
      <c r="A37" s="54"/>
      <c r="B37" s="54" t="s">
        <v>43</v>
      </c>
      <c r="C37" s="30" t="s">
        <v>44</v>
      </c>
      <c r="D37" s="17">
        <f>SUM(D13:D35)</f>
        <v>0</v>
      </c>
      <c r="E37" s="18">
        <f>SUM(E13:E35)</f>
        <v>0</v>
      </c>
      <c r="F37" s="18">
        <f>SUM(F13:F35)</f>
        <v>0</v>
      </c>
      <c r="G37" s="32">
        <f>SUM(G13:G35)</f>
        <v>0</v>
      </c>
      <c r="H37" s="52"/>
      <c r="I37" s="52"/>
    </row>
    <row r="38" spans="1:9" x14ac:dyDescent="0.2">
      <c r="A38" s="52"/>
      <c r="B38" s="52"/>
      <c r="C38" s="52"/>
      <c r="D38" s="52"/>
      <c r="E38" s="52"/>
      <c r="F38" s="52"/>
      <c r="G38" s="52"/>
      <c r="H38" s="52"/>
      <c r="I38" s="52"/>
    </row>
    <row r="39" spans="1:9" x14ac:dyDescent="0.2">
      <c r="A39" s="33"/>
      <c r="B39" s="33"/>
      <c r="C39" s="45"/>
      <c r="D39" s="33"/>
      <c r="E39" s="45"/>
      <c r="F39" s="33"/>
      <c r="G39" s="33"/>
      <c r="H39" s="52"/>
      <c r="I39" s="52"/>
    </row>
    <row r="40" spans="1:9" x14ac:dyDescent="0.2">
      <c r="A40" s="33"/>
      <c r="B40" s="33"/>
      <c r="C40" s="33"/>
      <c r="D40" s="33"/>
      <c r="E40" s="33"/>
      <c r="F40" s="33"/>
      <c r="G40" s="33"/>
      <c r="H40" s="52"/>
      <c r="I40" s="52"/>
    </row>
  </sheetData>
  <mergeCells count="12">
    <mergeCell ref="A9:A12"/>
    <mergeCell ref="B9:B12"/>
    <mergeCell ref="C9:C12"/>
    <mergeCell ref="G9:G12"/>
    <mergeCell ref="A2:B2"/>
    <mergeCell ref="A6:B6"/>
    <mergeCell ref="C6:D6"/>
    <mergeCell ref="D9:F10"/>
    <mergeCell ref="A3:G3"/>
    <mergeCell ref="A4:G4"/>
    <mergeCell ref="A5:B5"/>
    <mergeCell ref="C5:D5"/>
  </mergeCells>
  <phoneticPr fontId="3"/>
  <dataValidations count="2">
    <dataValidation imeMode="fullKatakana" allowBlank="1" showInputMessage="1" showErrorMessage="1" sqref="C13:C35" xr:uid="{00000000-0002-0000-0600-000000000000}"/>
    <dataValidation imeMode="halfAlpha" allowBlank="1" showInputMessage="1" showErrorMessage="1" sqref="D13:G35" xr:uid="{00000000-0002-0000-0600-000001000000}"/>
  </dataValidations>
  <pageMargins left="0.75" right="0.75" top="1" bottom="1" header="0.51200000000000001" footer="0.51200000000000001"/>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7"/>
  <sheetViews>
    <sheetView view="pageBreakPreview" zoomScale="85" zoomScaleNormal="100" workbookViewId="0">
      <selection activeCell="I14" sqref="I14"/>
    </sheetView>
  </sheetViews>
  <sheetFormatPr defaultRowHeight="13.2" x14ac:dyDescent="0.2"/>
  <cols>
    <col min="1" max="1" width="2.109375" customWidth="1"/>
    <col min="2" max="2" width="3.77734375" customWidth="1"/>
    <col min="3" max="3" width="10.21875" customWidth="1"/>
    <col min="4" max="4" width="17.33203125" customWidth="1"/>
    <col min="5" max="5" width="15.44140625" customWidth="1"/>
    <col min="6" max="6" width="8.33203125" customWidth="1"/>
    <col min="7" max="7" width="8.44140625" customWidth="1"/>
    <col min="8" max="8" width="8.6640625" customWidth="1"/>
    <col min="9" max="9" width="7.88671875" customWidth="1"/>
    <col min="10" max="10" width="4.77734375" customWidth="1"/>
  </cols>
  <sheetData>
    <row r="1" spans="1:10" ht="19.5" customHeight="1" x14ac:dyDescent="0.25">
      <c r="A1" s="355" t="s">
        <v>494</v>
      </c>
      <c r="C1" s="33"/>
      <c r="D1" s="34"/>
      <c r="E1" s="34"/>
      <c r="F1" s="34"/>
      <c r="G1" s="34"/>
      <c r="H1" s="33"/>
      <c r="I1" s="33"/>
      <c r="J1" s="33"/>
    </row>
    <row r="2" spans="1:10" x14ac:dyDescent="0.2">
      <c r="A2" s="355"/>
      <c r="B2" s="731"/>
      <c r="C2" s="731"/>
      <c r="D2" s="35"/>
      <c r="E2" s="35"/>
      <c r="F2" s="35"/>
      <c r="G2" s="35"/>
      <c r="H2" s="35"/>
      <c r="I2" s="33"/>
      <c r="J2" s="33"/>
    </row>
    <row r="3" spans="1:10" ht="27" customHeight="1" x14ac:dyDescent="0.2">
      <c r="A3" s="35"/>
      <c r="B3" s="742" t="s">
        <v>22</v>
      </c>
      <c r="C3" s="742"/>
      <c r="D3" s="742"/>
      <c r="E3" s="742"/>
      <c r="F3" s="742"/>
      <c r="G3" s="742"/>
      <c r="H3" s="742"/>
      <c r="I3" s="35"/>
      <c r="J3" s="35"/>
    </row>
    <row r="4" spans="1:10" ht="27" customHeight="1" thickBot="1" x14ac:dyDescent="0.25">
      <c r="A4" s="758" t="s">
        <v>384</v>
      </c>
      <c r="B4" s="758"/>
      <c r="C4" s="758"/>
      <c r="D4" s="758"/>
      <c r="E4" s="758"/>
      <c r="F4" s="758"/>
      <c r="G4" s="758"/>
      <c r="H4" s="758"/>
      <c r="I4" s="758"/>
      <c r="J4" s="758"/>
    </row>
    <row r="5" spans="1:10" ht="27" customHeight="1" x14ac:dyDescent="0.2">
      <c r="A5" s="358"/>
      <c r="B5" s="744" t="s">
        <v>20</v>
      </c>
      <c r="C5" s="745"/>
      <c r="D5" s="746"/>
      <c r="E5" s="747"/>
      <c r="F5" s="36" t="s">
        <v>24</v>
      </c>
      <c r="G5" s="359"/>
      <c r="H5" s="360"/>
      <c r="I5" s="348"/>
      <c r="J5" s="33"/>
    </row>
    <row r="6" spans="1:10" ht="27" customHeight="1" thickBot="1" x14ac:dyDescent="0.25">
      <c r="A6" s="355"/>
      <c r="B6" s="732" t="s">
        <v>21</v>
      </c>
      <c r="C6" s="733"/>
      <c r="D6" s="734"/>
      <c r="E6" s="735"/>
      <c r="F6" s="40" t="s">
        <v>25</v>
      </c>
      <c r="G6" s="41"/>
      <c r="H6" s="347"/>
      <c r="I6" s="349"/>
      <c r="J6" s="33"/>
    </row>
    <row r="7" spans="1:10" ht="16.2" x14ac:dyDescent="0.2">
      <c r="A7" s="355"/>
      <c r="B7" s="42"/>
      <c r="C7" s="43"/>
      <c r="D7" s="43"/>
      <c r="E7" s="43"/>
      <c r="F7" s="43"/>
      <c r="G7" s="43"/>
      <c r="H7" s="43"/>
      <c r="I7" s="33"/>
      <c r="J7" s="33"/>
    </row>
    <row r="8" spans="1:10" x14ac:dyDescent="0.2">
      <c r="A8" s="355"/>
      <c r="B8" s="44"/>
      <c r="C8" s="33"/>
      <c r="D8" s="33"/>
      <c r="E8" s="44"/>
      <c r="F8" s="33"/>
      <c r="G8" s="33"/>
      <c r="I8" s="45" t="s">
        <v>26</v>
      </c>
      <c r="J8" s="33"/>
    </row>
    <row r="9" spans="1:10" ht="17.25" customHeight="1" x14ac:dyDescent="0.2">
      <c r="A9" s="355"/>
      <c r="B9" s="722" t="s">
        <v>27</v>
      </c>
      <c r="C9" s="725" t="s">
        <v>28</v>
      </c>
      <c r="D9" s="725" t="s">
        <v>29</v>
      </c>
      <c r="E9" s="736" t="s">
        <v>30</v>
      </c>
      <c r="F9" s="748"/>
      <c r="G9" s="748"/>
      <c r="H9" s="748"/>
      <c r="I9" s="749"/>
      <c r="J9" s="33"/>
    </row>
    <row r="10" spans="1:10" ht="32.25" customHeight="1" x14ac:dyDescent="0.2">
      <c r="A10" s="355"/>
      <c r="B10" s="723"/>
      <c r="C10" s="726"/>
      <c r="D10" s="726"/>
      <c r="E10" s="350" t="s">
        <v>162</v>
      </c>
      <c r="F10" s="750" t="s">
        <v>257</v>
      </c>
      <c r="G10" s="751"/>
      <c r="H10" s="751"/>
      <c r="I10" s="752"/>
      <c r="J10" s="33"/>
    </row>
    <row r="11" spans="1:10" x14ac:dyDescent="0.2">
      <c r="A11" s="355"/>
      <c r="B11" s="723"/>
      <c r="C11" s="726"/>
      <c r="D11" s="726"/>
      <c r="E11" s="757" t="s">
        <v>161</v>
      </c>
      <c r="F11" s="753" t="s">
        <v>157</v>
      </c>
      <c r="G11" s="753" t="s">
        <v>158</v>
      </c>
      <c r="H11" s="753" t="s">
        <v>159</v>
      </c>
      <c r="I11" s="753" t="s">
        <v>160</v>
      </c>
      <c r="J11" s="33"/>
    </row>
    <row r="12" spans="1:10" x14ac:dyDescent="0.2">
      <c r="A12" s="355"/>
      <c r="B12" s="724"/>
      <c r="C12" s="727"/>
      <c r="D12" s="727"/>
      <c r="E12" s="755"/>
      <c r="F12" s="754"/>
      <c r="G12" s="755"/>
      <c r="H12" s="756"/>
      <c r="I12" s="756"/>
      <c r="J12" s="33"/>
    </row>
    <row r="13" spans="1:10" ht="24.75" customHeight="1" x14ac:dyDescent="0.2">
      <c r="A13" s="356"/>
      <c r="B13" s="48"/>
      <c r="C13" s="48"/>
      <c r="D13" s="16"/>
      <c r="E13" s="538"/>
      <c r="F13" s="539"/>
      <c r="G13" s="538"/>
      <c r="H13" s="540"/>
      <c r="I13" s="542">
        <f>SUM(F13:H13)</f>
        <v>0</v>
      </c>
      <c r="J13" s="49"/>
    </row>
    <row r="14" spans="1:10" ht="24.75" customHeight="1" x14ac:dyDescent="0.2">
      <c r="A14" s="356"/>
      <c r="B14" s="50"/>
      <c r="C14" s="369"/>
      <c r="D14" s="20"/>
      <c r="E14" s="535"/>
      <c r="F14" s="540"/>
      <c r="G14" s="535"/>
      <c r="H14" s="540"/>
      <c r="I14" s="542">
        <f t="shared" ref="I14:I31" si="0">SUM(F14:H14)</f>
        <v>0</v>
      </c>
      <c r="J14" s="49"/>
    </row>
    <row r="15" spans="1:10" ht="24.75" customHeight="1" x14ac:dyDescent="0.2">
      <c r="A15" s="356"/>
      <c r="B15" s="51"/>
      <c r="C15" s="51"/>
      <c r="D15" s="20"/>
      <c r="E15" s="535"/>
      <c r="F15" s="540"/>
      <c r="G15" s="535"/>
      <c r="H15" s="540"/>
      <c r="I15" s="542">
        <f t="shared" si="0"/>
        <v>0</v>
      </c>
      <c r="J15" s="49"/>
    </row>
    <row r="16" spans="1:10" ht="24.75" customHeight="1" x14ac:dyDescent="0.2">
      <c r="A16" s="356"/>
      <c r="B16" s="50"/>
      <c r="C16" s="50"/>
      <c r="D16" s="20"/>
      <c r="E16" s="535"/>
      <c r="F16" s="540"/>
      <c r="G16" s="535"/>
      <c r="H16" s="540"/>
      <c r="I16" s="542">
        <f>SUM(F16:H16)</f>
        <v>0</v>
      </c>
      <c r="J16" s="49"/>
    </row>
    <row r="17" spans="1:10" ht="24.75" customHeight="1" x14ac:dyDescent="0.2">
      <c r="A17" s="357"/>
      <c r="B17" s="50"/>
      <c r="C17" s="50"/>
      <c r="D17" s="20"/>
      <c r="E17" s="535"/>
      <c r="F17" s="540"/>
      <c r="G17" s="535"/>
      <c r="H17" s="540"/>
      <c r="I17" s="542">
        <f t="shared" si="0"/>
        <v>0</v>
      </c>
      <c r="J17" s="52"/>
    </row>
    <row r="18" spans="1:10" ht="24.75" customHeight="1" x14ac:dyDescent="0.2">
      <c r="A18" s="357"/>
      <c r="B18" s="51"/>
      <c r="C18" s="51"/>
      <c r="D18" s="20"/>
      <c r="E18" s="535"/>
      <c r="F18" s="540"/>
      <c r="G18" s="535"/>
      <c r="H18" s="540"/>
      <c r="I18" s="542">
        <f t="shared" si="0"/>
        <v>0</v>
      </c>
      <c r="J18" s="52"/>
    </row>
    <row r="19" spans="1:10" ht="24.75" customHeight="1" x14ac:dyDescent="0.2">
      <c r="A19" s="357"/>
      <c r="B19" s="50"/>
      <c r="C19" s="50"/>
      <c r="D19" s="20"/>
      <c r="E19" s="535"/>
      <c r="F19" s="540"/>
      <c r="G19" s="535"/>
      <c r="H19" s="540"/>
      <c r="I19" s="542">
        <f t="shared" si="0"/>
        <v>0</v>
      </c>
      <c r="J19" s="52"/>
    </row>
    <row r="20" spans="1:10" ht="24.75" customHeight="1" x14ac:dyDescent="0.2">
      <c r="A20" s="357"/>
      <c r="B20" s="51"/>
      <c r="C20" s="51"/>
      <c r="D20" s="20"/>
      <c r="E20" s="535"/>
      <c r="F20" s="540"/>
      <c r="G20" s="535"/>
      <c r="H20" s="540"/>
      <c r="I20" s="542">
        <f t="shared" si="0"/>
        <v>0</v>
      </c>
      <c r="J20" s="52"/>
    </row>
    <row r="21" spans="1:10" ht="24.75" customHeight="1" x14ac:dyDescent="0.2">
      <c r="A21" s="357"/>
      <c r="B21" s="50"/>
      <c r="C21" s="50"/>
      <c r="D21" s="20"/>
      <c r="E21" s="535"/>
      <c r="F21" s="540"/>
      <c r="G21" s="535"/>
      <c r="H21" s="540"/>
      <c r="I21" s="542">
        <f t="shared" si="0"/>
        <v>0</v>
      </c>
      <c r="J21" s="52"/>
    </row>
    <row r="22" spans="1:10" ht="24.75" customHeight="1" x14ac:dyDescent="0.2">
      <c r="A22" s="357"/>
      <c r="B22" s="51"/>
      <c r="C22" s="371"/>
      <c r="D22" s="20"/>
      <c r="E22" s="535"/>
      <c r="F22" s="540"/>
      <c r="G22" s="535"/>
      <c r="H22" s="540"/>
      <c r="I22" s="542">
        <f t="shared" si="0"/>
        <v>0</v>
      </c>
      <c r="J22" s="52"/>
    </row>
    <row r="23" spans="1:10" ht="24.75" customHeight="1" x14ac:dyDescent="0.2">
      <c r="A23" s="357"/>
      <c r="B23" s="51"/>
      <c r="C23" s="51"/>
      <c r="D23" s="20"/>
      <c r="E23" s="535"/>
      <c r="F23" s="540"/>
      <c r="G23" s="535"/>
      <c r="H23" s="540"/>
      <c r="I23" s="542">
        <f t="shared" si="0"/>
        <v>0</v>
      </c>
      <c r="J23" s="52"/>
    </row>
    <row r="24" spans="1:10" ht="24.75" customHeight="1" x14ac:dyDescent="0.2">
      <c r="A24" s="357"/>
      <c r="B24" s="51"/>
      <c r="C24" s="51"/>
      <c r="D24" s="20"/>
      <c r="E24" s="535"/>
      <c r="F24" s="540"/>
      <c r="G24" s="535"/>
      <c r="H24" s="540"/>
      <c r="I24" s="542">
        <f t="shared" si="0"/>
        <v>0</v>
      </c>
      <c r="J24" s="52"/>
    </row>
    <row r="25" spans="1:10" ht="24.75" customHeight="1" x14ac:dyDescent="0.2">
      <c r="A25" s="357"/>
      <c r="B25" s="51"/>
      <c r="C25" s="51"/>
      <c r="D25" s="20"/>
      <c r="E25" s="535"/>
      <c r="F25" s="540"/>
      <c r="G25" s="535"/>
      <c r="H25" s="540"/>
      <c r="I25" s="542">
        <f t="shared" si="0"/>
        <v>0</v>
      </c>
      <c r="J25" s="52"/>
    </row>
    <row r="26" spans="1:10" ht="24.75" customHeight="1" x14ac:dyDescent="0.2">
      <c r="A26" s="357"/>
      <c r="B26" s="51"/>
      <c r="C26" s="51"/>
      <c r="D26" s="20"/>
      <c r="E26" s="535"/>
      <c r="F26" s="540"/>
      <c r="G26" s="535"/>
      <c r="H26" s="540"/>
      <c r="I26" s="542">
        <f t="shared" si="0"/>
        <v>0</v>
      </c>
      <c r="J26" s="52"/>
    </row>
    <row r="27" spans="1:10" ht="24.75" customHeight="1" x14ac:dyDescent="0.2">
      <c r="A27" s="357"/>
      <c r="B27" s="51"/>
      <c r="C27" s="51"/>
      <c r="D27" s="20"/>
      <c r="E27" s="535"/>
      <c r="F27" s="540"/>
      <c r="G27" s="535"/>
      <c r="H27" s="540"/>
      <c r="I27" s="542">
        <f t="shared" si="0"/>
        <v>0</v>
      </c>
      <c r="J27" s="52"/>
    </row>
    <row r="28" spans="1:10" ht="24.75" customHeight="1" x14ac:dyDescent="0.2">
      <c r="A28" s="357"/>
      <c r="B28" s="51"/>
      <c r="C28" s="51"/>
      <c r="D28" s="20"/>
      <c r="E28" s="535"/>
      <c r="F28" s="540"/>
      <c r="G28" s="535"/>
      <c r="H28" s="540"/>
      <c r="I28" s="542">
        <f t="shared" si="0"/>
        <v>0</v>
      </c>
      <c r="J28" s="52"/>
    </row>
    <row r="29" spans="1:10" ht="24.75" customHeight="1" x14ac:dyDescent="0.2">
      <c r="A29" s="357"/>
      <c r="B29" s="51"/>
      <c r="C29" s="51"/>
      <c r="D29" s="20"/>
      <c r="E29" s="535"/>
      <c r="F29" s="540"/>
      <c r="G29" s="535"/>
      <c r="H29" s="540"/>
      <c r="I29" s="542">
        <f t="shared" si="0"/>
        <v>0</v>
      </c>
      <c r="J29" s="52"/>
    </row>
    <row r="30" spans="1:10" ht="24.75" customHeight="1" x14ac:dyDescent="0.2">
      <c r="A30" s="357"/>
      <c r="B30" s="50"/>
      <c r="C30" s="50"/>
      <c r="D30" s="20"/>
      <c r="E30" s="535"/>
      <c r="F30" s="540"/>
      <c r="G30" s="535"/>
      <c r="H30" s="540"/>
      <c r="I30" s="542">
        <f t="shared" si="0"/>
        <v>0</v>
      </c>
      <c r="J30" s="52"/>
    </row>
    <row r="31" spans="1:10" ht="24.75" customHeight="1" thickBot="1" x14ac:dyDescent="0.25">
      <c r="A31" s="357"/>
      <c r="B31" s="50"/>
      <c r="C31" s="50"/>
      <c r="D31" s="20"/>
      <c r="E31" s="537"/>
      <c r="F31" s="540"/>
      <c r="G31" s="535"/>
      <c r="H31" s="540"/>
      <c r="I31" s="542">
        <f t="shared" si="0"/>
        <v>0</v>
      </c>
      <c r="J31" s="52"/>
    </row>
    <row r="32" spans="1:10" ht="14.4" x14ac:dyDescent="0.2">
      <c r="A32" s="357"/>
      <c r="B32" s="53"/>
      <c r="C32" s="53"/>
      <c r="D32" s="26" t="s">
        <v>38</v>
      </c>
      <c r="E32" s="353" t="s">
        <v>39</v>
      </c>
      <c r="F32" s="85" t="s">
        <v>40</v>
      </c>
      <c r="G32" s="25" t="s">
        <v>41</v>
      </c>
      <c r="H32" s="351" t="s">
        <v>164</v>
      </c>
      <c r="I32" s="353" t="s">
        <v>163</v>
      </c>
      <c r="J32" s="52"/>
    </row>
    <row r="33" spans="1:12" ht="14.4" x14ac:dyDescent="0.2">
      <c r="A33" s="92"/>
      <c r="B33" s="134"/>
      <c r="C33" s="134"/>
      <c r="D33" s="90"/>
      <c r="E33" s="91" t="s">
        <v>44</v>
      </c>
      <c r="F33" s="92"/>
      <c r="G33" s="94"/>
      <c r="H33" s="93"/>
      <c r="I33" s="91" t="s">
        <v>44</v>
      </c>
      <c r="J33" s="354"/>
      <c r="K33" s="92"/>
      <c r="L33" s="92"/>
    </row>
    <row r="34" spans="1:12" ht="24.75" customHeight="1" thickBot="1" x14ac:dyDescent="0.25">
      <c r="A34" s="357"/>
      <c r="B34" s="54"/>
      <c r="C34" s="54" t="s">
        <v>43</v>
      </c>
      <c r="D34" s="30" t="s">
        <v>44</v>
      </c>
      <c r="E34" s="32">
        <f>SUM(E13:E31)</f>
        <v>0</v>
      </c>
      <c r="F34" s="352">
        <f>SUM(F13:F31)</f>
        <v>0</v>
      </c>
      <c r="G34" s="17">
        <f>SUM(G13:G31)</f>
        <v>0</v>
      </c>
      <c r="H34" s="31">
        <f>SUM(H13:H31)</f>
        <v>0</v>
      </c>
      <c r="I34" s="543">
        <f>SUM(I13:I31)</f>
        <v>0</v>
      </c>
      <c r="J34" s="52"/>
    </row>
    <row r="35" spans="1:12" x14ac:dyDescent="0.2">
      <c r="A35" s="52"/>
      <c r="B35" s="52"/>
      <c r="C35" s="52"/>
      <c r="D35" s="52"/>
      <c r="E35" s="52"/>
      <c r="F35" s="52"/>
      <c r="G35" s="52"/>
      <c r="H35" s="52"/>
      <c r="I35" s="52"/>
      <c r="J35" s="52"/>
    </row>
    <row r="36" spans="1:12" x14ac:dyDescent="0.2">
      <c r="A36" s="52"/>
      <c r="B36" s="33"/>
      <c r="C36" s="33"/>
      <c r="D36" s="45"/>
      <c r="E36" s="33"/>
      <c r="F36" s="45"/>
      <c r="G36" s="33"/>
      <c r="H36" s="33"/>
      <c r="I36" s="52"/>
      <c r="J36" s="52"/>
    </row>
    <row r="37" spans="1:12" x14ac:dyDescent="0.2">
      <c r="A37" s="52"/>
      <c r="B37" s="33"/>
      <c r="C37" s="33"/>
      <c r="D37" s="33"/>
      <c r="E37" s="33"/>
      <c r="F37" s="33"/>
      <c r="G37" s="33"/>
      <c r="H37" s="33"/>
      <c r="I37" s="52"/>
      <c r="J37" s="52"/>
    </row>
  </sheetData>
  <mergeCells count="17">
    <mergeCell ref="B2:C2"/>
    <mergeCell ref="B6:C6"/>
    <mergeCell ref="D6:E6"/>
    <mergeCell ref="B3:H3"/>
    <mergeCell ref="B5:C5"/>
    <mergeCell ref="D5:E5"/>
    <mergeCell ref="A4:J4"/>
    <mergeCell ref="E9:I9"/>
    <mergeCell ref="F10:I10"/>
    <mergeCell ref="B9:B12"/>
    <mergeCell ref="F11:F12"/>
    <mergeCell ref="G11:G12"/>
    <mergeCell ref="C9:C12"/>
    <mergeCell ref="D9:D12"/>
    <mergeCell ref="H11:H12"/>
    <mergeCell ref="I11:I12"/>
    <mergeCell ref="E11:E12"/>
  </mergeCells>
  <phoneticPr fontId="3"/>
  <dataValidations count="2">
    <dataValidation imeMode="fullKatakana" allowBlank="1" showInputMessage="1" showErrorMessage="1" sqref="D13:D31" xr:uid="{00000000-0002-0000-0700-000000000000}"/>
    <dataValidation imeMode="halfAlpha" allowBlank="1" showInputMessage="1" showErrorMessage="1" sqref="E13:I31" xr:uid="{00000000-0002-0000-0700-000001000000}"/>
  </dataValidations>
  <pageMargins left="0.75" right="0.75" top="1" bottom="1" header="0.51200000000000001" footer="0.51200000000000001"/>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8"/>
  <sheetViews>
    <sheetView view="pageBreakPreview" topLeftCell="A16" zoomScaleNormal="100" zoomScaleSheetLayoutView="100" workbookViewId="0">
      <selection activeCell="C33" sqref="C33"/>
    </sheetView>
  </sheetViews>
  <sheetFormatPr defaultColWidth="9" defaultRowHeight="13.2" x14ac:dyDescent="0.2"/>
  <cols>
    <col min="1" max="1" width="9" style="232"/>
    <col min="2" max="2" width="10.6640625" style="232" customWidth="1"/>
    <col min="3" max="8" width="11.109375" style="232" customWidth="1"/>
    <col min="9" max="16384" width="9" style="232"/>
  </cols>
  <sheetData>
    <row r="1" spans="1:11" ht="21" x14ac:dyDescent="0.25">
      <c r="A1" s="229" t="s">
        <v>495</v>
      </c>
      <c r="B1" s="229"/>
      <c r="C1" s="230"/>
      <c r="D1" s="230"/>
      <c r="E1" s="230"/>
      <c r="F1" s="231"/>
      <c r="G1" s="231"/>
      <c r="H1" s="231"/>
      <c r="I1" s="231"/>
      <c r="J1" s="231"/>
      <c r="K1" s="231"/>
    </row>
    <row r="2" spans="1:11" x14ac:dyDescent="0.2">
      <c r="A2" s="759"/>
      <c r="B2" s="759"/>
      <c r="C2" s="233"/>
      <c r="D2" s="233"/>
      <c r="E2" s="233"/>
      <c r="F2" s="779"/>
      <c r="G2" s="779"/>
      <c r="H2" s="779"/>
      <c r="I2" s="234"/>
      <c r="J2" s="231"/>
      <c r="K2" s="231"/>
    </row>
    <row r="3" spans="1:11" ht="27" customHeight="1" x14ac:dyDescent="0.2">
      <c r="A3" s="772" t="s">
        <v>22</v>
      </c>
      <c r="B3" s="772"/>
      <c r="C3" s="772"/>
      <c r="D3" s="772"/>
      <c r="E3" s="772"/>
      <c r="F3" s="773"/>
      <c r="G3" s="773"/>
      <c r="H3" s="773"/>
      <c r="I3" s="231"/>
      <c r="J3" s="231"/>
      <c r="K3" s="231"/>
    </row>
    <row r="4" spans="1:11" ht="27" customHeight="1" thickBot="1" x14ac:dyDescent="0.25">
      <c r="A4" s="774" t="s">
        <v>95</v>
      </c>
      <c r="B4" s="775"/>
      <c r="C4" s="775"/>
      <c r="D4" s="775"/>
      <c r="E4" s="775"/>
      <c r="F4" s="776"/>
      <c r="G4" s="776"/>
      <c r="H4" s="776"/>
      <c r="I4" s="231"/>
      <c r="J4" s="231"/>
      <c r="K4" s="231"/>
    </row>
    <row r="5" spans="1:11" ht="27" customHeight="1" x14ac:dyDescent="0.2">
      <c r="A5" s="195" t="s">
        <v>20</v>
      </c>
      <c r="B5" s="766"/>
      <c r="C5" s="767"/>
      <c r="D5" s="768"/>
      <c r="E5" s="235" t="s">
        <v>24</v>
      </c>
      <c r="F5" s="777"/>
      <c r="G5" s="767"/>
      <c r="H5" s="768"/>
      <c r="I5" s="231"/>
      <c r="J5" s="231"/>
      <c r="K5" s="236"/>
    </row>
    <row r="6" spans="1:11" ht="27" customHeight="1" thickBot="1" x14ac:dyDescent="0.25">
      <c r="A6" s="196" t="s">
        <v>21</v>
      </c>
      <c r="B6" s="769"/>
      <c r="C6" s="770"/>
      <c r="D6" s="771"/>
      <c r="E6" s="237" t="s">
        <v>25</v>
      </c>
      <c r="F6" s="778"/>
      <c r="G6" s="770"/>
      <c r="H6" s="771"/>
      <c r="I6" s="231"/>
      <c r="J6" s="231"/>
      <c r="K6" s="236"/>
    </row>
    <row r="7" spans="1:11" ht="24.75" customHeight="1" x14ac:dyDescent="0.2">
      <c r="A7" s="238"/>
      <c r="B7" s="239"/>
      <c r="C7" s="239"/>
      <c r="D7" s="239"/>
      <c r="E7" s="239"/>
      <c r="F7" s="231"/>
      <c r="G7" s="231"/>
      <c r="H7" s="236"/>
      <c r="I7" s="231"/>
      <c r="J7" s="231"/>
      <c r="K7" s="231"/>
    </row>
    <row r="8" spans="1:11" ht="15" customHeight="1" thickBot="1" x14ac:dyDescent="0.25">
      <c r="A8" s="231"/>
      <c r="B8" s="231"/>
      <c r="C8" s="231"/>
      <c r="D8" s="231"/>
      <c r="E8" s="231"/>
      <c r="F8" s="231"/>
      <c r="G8" s="231"/>
      <c r="H8" s="236" t="s">
        <v>26</v>
      </c>
      <c r="I8" s="231"/>
      <c r="J8" s="231"/>
      <c r="K8" s="231"/>
    </row>
    <row r="9" spans="1:11" ht="15" customHeight="1" x14ac:dyDescent="0.2">
      <c r="A9" s="789" t="s">
        <v>82</v>
      </c>
      <c r="B9" s="795" t="s">
        <v>96</v>
      </c>
      <c r="C9" s="760" t="s">
        <v>84</v>
      </c>
      <c r="D9" s="761"/>
      <c r="E9" s="762"/>
      <c r="F9" s="786" t="s">
        <v>97</v>
      </c>
      <c r="G9" s="787"/>
      <c r="H9" s="788"/>
      <c r="I9" s="231"/>
      <c r="J9" s="231"/>
      <c r="K9" s="231"/>
    </row>
    <row r="10" spans="1:11" ht="15" customHeight="1" x14ac:dyDescent="0.2">
      <c r="A10" s="790"/>
      <c r="B10" s="796"/>
      <c r="C10" s="763"/>
      <c r="D10" s="764"/>
      <c r="E10" s="765"/>
      <c r="F10" s="780" t="s">
        <v>98</v>
      </c>
      <c r="G10" s="781"/>
      <c r="H10" s="782"/>
      <c r="I10" s="231"/>
      <c r="J10" s="231"/>
      <c r="K10" s="231"/>
    </row>
    <row r="11" spans="1:11" ht="15" customHeight="1" x14ac:dyDescent="0.2">
      <c r="A11" s="791"/>
      <c r="B11" s="796"/>
      <c r="C11" s="240" t="s">
        <v>99</v>
      </c>
      <c r="D11" s="241" t="s">
        <v>100</v>
      </c>
      <c r="E11" s="242" t="s">
        <v>101</v>
      </c>
      <c r="F11" s="243" t="s">
        <v>102</v>
      </c>
      <c r="G11" s="244" t="s">
        <v>103</v>
      </c>
      <c r="H11" s="245" t="s">
        <v>104</v>
      </c>
      <c r="I11" s="231"/>
      <c r="J11" s="231"/>
      <c r="K11" s="231"/>
    </row>
    <row r="12" spans="1:11" ht="18.75" customHeight="1" x14ac:dyDescent="0.2">
      <c r="A12" s="792" t="s">
        <v>112</v>
      </c>
      <c r="B12" s="246" t="s">
        <v>113</v>
      </c>
      <c r="C12" s="20"/>
      <c r="D12" s="20"/>
      <c r="E12" s="20"/>
      <c r="F12" s="544" t="s">
        <v>80</v>
      </c>
      <c r="G12" s="545" t="s">
        <v>80</v>
      </c>
      <c r="H12" s="546" t="s">
        <v>80</v>
      </c>
      <c r="I12" s="231"/>
      <c r="J12" s="231"/>
      <c r="K12" s="231"/>
    </row>
    <row r="13" spans="1:11" ht="18.75" customHeight="1" x14ac:dyDescent="0.2">
      <c r="A13" s="793"/>
      <c r="B13" s="246" t="s">
        <v>114</v>
      </c>
      <c r="C13" s="20"/>
      <c r="D13" s="20"/>
      <c r="E13" s="20"/>
      <c r="F13" s="544" t="s">
        <v>80</v>
      </c>
      <c r="G13" s="545" t="s">
        <v>80</v>
      </c>
      <c r="H13" s="546" t="s">
        <v>80</v>
      </c>
      <c r="I13" s="231"/>
      <c r="J13" s="231"/>
      <c r="K13" s="231"/>
    </row>
    <row r="14" spans="1:11" ht="18.75" customHeight="1" x14ac:dyDescent="0.2">
      <c r="A14" s="793"/>
      <c r="B14" s="246" t="s">
        <v>115</v>
      </c>
      <c r="C14" s="368"/>
      <c r="D14" s="20"/>
      <c r="E14" s="20"/>
      <c r="F14" s="544" t="s">
        <v>80</v>
      </c>
      <c r="G14" s="545" t="s">
        <v>80</v>
      </c>
      <c r="H14" s="546" t="s">
        <v>80</v>
      </c>
      <c r="I14" s="231"/>
      <c r="J14" s="231"/>
      <c r="K14" s="231"/>
    </row>
    <row r="15" spans="1:11" ht="18.75" customHeight="1" x14ac:dyDescent="0.2">
      <c r="A15" s="794"/>
      <c r="B15" s="246" t="s">
        <v>116</v>
      </c>
      <c r="C15" s="20"/>
      <c r="D15" s="20"/>
      <c r="E15" s="20"/>
      <c r="F15" s="544" t="s">
        <v>80</v>
      </c>
      <c r="G15" s="545" t="s">
        <v>80</v>
      </c>
      <c r="H15" s="546" t="s">
        <v>80</v>
      </c>
      <c r="I15" s="231"/>
      <c r="J15" s="231"/>
      <c r="K15" s="231"/>
    </row>
    <row r="16" spans="1:11" ht="18.75" customHeight="1" x14ac:dyDescent="0.2">
      <c r="A16" s="783" t="s">
        <v>117</v>
      </c>
      <c r="B16" s="246" t="s">
        <v>118</v>
      </c>
      <c r="C16" s="20"/>
      <c r="D16" s="20"/>
      <c r="E16" s="20"/>
      <c r="F16" s="544" t="s">
        <v>80</v>
      </c>
      <c r="G16" s="545" t="s">
        <v>80</v>
      </c>
      <c r="H16" s="546" t="s">
        <v>80</v>
      </c>
      <c r="I16" s="231"/>
      <c r="J16" s="231"/>
      <c r="K16" s="231"/>
    </row>
    <row r="17" spans="1:11" ht="18.75" customHeight="1" x14ac:dyDescent="0.2">
      <c r="A17" s="784"/>
      <c r="B17" s="246" t="s">
        <v>119</v>
      </c>
      <c r="C17" s="20"/>
      <c r="D17" s="20"/>
      <c r="E17" s="20"/>
      <c r="F17" s="544" t="s">
        <v>80</v>
      </c>
      <c r="G17" s="545" t="s">
        <v>80</v>
      </c>
      <c r="H17" s="546" t="s">
        <v>80</v>
      </c>
      <c r="I17" s="231"/>
      <c r="J17" s="231"/>
      <c r="K17" s="231"/>
    </row>
    <row r="18" spans="1:11" ht="18.75" customHeight="1" x14ac:dyDescent="0.2">
      <c r="A18" s="784"/>
      <c r="B18" s="246" t="s">
        <v>120</v>
      </c>
      <c r="C18" s="20"/>
      <c r="D18" s="20"/>
      <c r="E18" s="20"/>
      <c r="F18" s="544" t="s">
        <v>80</v>
      </c>
      <c r="G18" s="545" t="s">
        <v>80</v>
      </c>
      <c r="H18" s="546" t="s">
        <v>80</v>
      </c>
      <c r="I18" s="231"/>
      <c r="J18" s="231"/>
      <c r="K18" s="231"/>
    </row>
    <row r="19" spans="1:11" ht="18.75" customHeight="1" x14ac:dyDescent="0.2">
      <c r="A19" s="785"/>
      <c r="B19" s="246" t="s">
        <v>121</v>
      </c>
      <c r="C19" s="20"/>
      <c r="D19" s="20"/>
      <c r="E19" s="20"/>
      <c r="F19" s="544" t="s">
        <v>80</v>
      </c>
      <c r="G19" s="545" t="s">
        <v>80</v>
      </c>
      <c r="H19" s="546" t="s">
        <v>80</v>
      </c>
      <c r="I19" s="231"/>
      <c r="J19" s="231"/>
      <c r="K19" s="231"/>
    </row>
    <row r="20" spans="1:11" ht="18.75" customHeight="1" x14ac:dyDescent="0.2">
      <c r="A20" s="783" t="s">
        <v>122</v>
      </c>
      <c r="B20" s="246" t="s">
        <v>123</v>
      </c>
      <c r="C20" s="20"/>
      <c r="D20" s="20"/>
      <c r="E20" s="20"/>
      <c r="F20" s="544" t="s">
        <v>80</v>
      </c>
      <c r="G20" s="545" t="s">
        <v>80</v>
      </c>
      <c r="H20" s="546" t="s">
        <v>80</v>
      </c>
      <c r="I20" s="231"/>
      <c r="J20" s="231"/>
      <c r="K20" s="231"/>
    </row>
    <row r="21" spans="1:11" ht="18.75" customHeight="1" x14ac:dyDescent="0.2">
      <c r="A21" s="784"/>
      <c r="B21" s="246" t="s">
        <v>124</v>
      </c>
      <c r="C21" s="20"/>
      <c r="D21" s="20"/>
      <c r="E21" s="20"/>
      <c r="F21" s="544" t="s">
        <v>80</v>
      </c>
      <c r="G21" s="545" t="s">
        <v>80</v>
      </c>
      <c r="H21" s="546" t="s">
        <v>80</v>
      </c>
      <c r="I21" s="231"/>
      <c r="J21" s="231"/>
      <c r="K21" s="231"/>
    </row>
    <row r="22" spans="1:11" ht="18.75" customHeight="1" x14ac:dyDescent="0.2">
      <c r="A22" s="784"/>
      <c r="B22" s="246" t="s">
        <v>125</v>
      </c>
      <c r="C22" s="368"/>
      <c r="D22" s="20"/>
      <c r="E22" s="20"/>
      <c r="F22" s="544" t="s">
        <v>80</v>
      </c>
      <c r="G22" s="545" t="s">
        <v>80</v>
      </c>
      <c r="H22" s="546" t="s">
        <v>80</v>
      </c>
      <c r="I22" s="231"/>
      <c r="J22" s="231"/>
      <c r="K22" s="231"/>
    </row>
    <row r="23" spans="1:11" ht="18.75" customHeight="1" x14ac:dyDescent="0.2">
      <c r="A23" s="784"/>
      <c r="B23" s="246" t="s">
        <v>126</v>
      </c>
      <c r="C23" s="20"/>
      <c r="D23" s="20"/>
      <c r="E23" s="20"/>
      <c r="F23" s="544" t="s">
        <v>80</v>
      </c>
      <c r="G23" s="545" t="s">
        <v>80</v>
      </c>
      <c r="H23" s="546" t="s">
        <v>80</v>
      </c>
      <c r="I23" s="231"/>
      <c r="J23" s="231"/>
      <c r="K23" s="231"/>
    </row>
    <row r="24" spans="1:11" ht="18.75" customHeight="1" x14ac:dyDescent="0.2">
      <c r="A24" s="784"/>
      <c r="B24" s="246" t="s">
        <v>127</v>
      </c>
      <c r="C24" s="20"/>
      <c r="D24" s="20"/>
      <c r="E24" s="20"/>
      <c r="F24" s="544" t="s">
        <v>80</v>
      </c>
      <c r="G24" s="545" t="s">
        <v>80</v>
      </c>
      <c r="H24" s="546" t="s">
        <v>80</v>
      </c>
      <c r="I24" s="231"/>
      <c r="J24" s="231"/>
      <c r="K24" s="231"/>
    </row>
    <row r="25" spans="1:11" ht="18.75" customHeight="1" x14ac:dyDescent="0.2">
      <c r="A25" s="784"/>
      <c r="B25" s="246" t="s">
        <v>128</v>
      </c>
      <c r="C25" s="20"/>
      <c r="D25" s="20"/>
      <c r="E25" s="20"/>
      <c r="F25" s="544" t="s">
        <v>80</v>
      </c>
      <c r="G25" s="545" t="s">
        <v>80</v>
      </c>
      <c r="H25" s="546" t="s">
        <v>80</v>
      </c>
      <c r="I25" s="231"/>
      <c r="J25" s="231"/>
      <c r="K25" s="231"/>
    </row>
    <row r="26" spans="1:11" ht="18.75" customHeight="1" x14ac:dyDescent="0.2">
      <c r="A26" s="785"/>
      <c r="B26" s="246" t="s">
        <v>129</v>
      </c>
      <c r="C26" s="20"/>
      <c r="D26" s="20"/>
      <c r="E26" s="20"/>
      <c r="F26" s="544" t="s">
        <v>80</v>
      </c>
      <c r="G26" s="545" t="s">
        <v>80</v>
      </c>
      <c r="H26" s="546" t="s">
        <v>80</v>
      </c>
      <c r="I26" s="231"/>
      <c r="J26" s="231"/>
      <c r="K26" s="231"/>
    </row>
    <row r="27" spans="1:11" ht="18.75" customHeight="1" x14ac:dyDescent="0.2">
      <c r="A27" s="783" t="s">
        <v>130</v>
      </c>
      <c r="B27" s="246" t="s">
        <v>131</v>
      </c>
      <c r="C27" s="20"/>
      <c r="D27" s="20"/>
      <c r="E27" s="20"/>
      <c r="F27" s="544" t="s">
        <v>80</v>
      </c>
      <c r="G27" s="545" t="s">
        <v>80</v>
      </c>
      <c r="H27" s="546" t="s">
        <v>80</v>
      </c>
      <c r="I27" s="231"/>
      <c r="J27" s="231"/>
      <c r="K27" s="231"/>
    </row>
    <row r="28" spans="1:11" ht="18.75" customHeight="1" x14ac:dyDescent="0.2">
      <c r="A28" s="784"/>
      <c r="B28" s="246" t="s">
        <v>132</v>
      </c>
      <c r="C28" s="20"/>
      <c r="D28" s="20"/>
      <c r="E28" s="20"/>
      <c r="F28" s="544" t="s">
        <v>80</v>
      </c>
      <c r="G28" s="545" t="s">
        <v>80</v>
      </c>
      <c r="H28" s="546" t="s">
        <v>80</v>
      </c>
      <c r="I28" s="231"/>
      <c r="J28" s="231"/>
      <c r="K28" s="231"/>
    </row>
    <row r="29" spans="1:11" ht="18.75" customHeight="1" x14ac:dyDescent="0.2">
      <c r="A29" s="784"/>
      <c r="B29" s="246" t="s">
        <v>133</v>
      </c>
      <c r="C29" s="20"/>
      <c r="D29" s="20"/>
      <c r="E29" s="20"/>
      <c r="F29" s="544" t="s">
        <v>80</v>
      </c>
      <c r="G29" s="545" t="s">
        <v>80</v>
      </c>
      <c r="H29" s="546" t="s">
        <v>80</v>
      </c>
      <c r="I29" s="231"/>
      <c r="J29" s="231"/>
      <c r="K29" s="231"/>
    </row>
    <row r="30" spans="1:11" ht="18.75" customHeight="1" x14ac:dyDescent="0.2">
      <c r="A30" s="784"/>
      <c r="B30" s="246" t="s">
        <v>134</v>
      </c>
      <c r="C30" s="20"/>
      <c r="D30" s="20"/>
      <c r="E30" s="20"/>
      <c r="F30" s="544" t="s">
        <v>80</v>
      </c>
      <c r="G30" s="545" t="s">
        <v>80</v>
      </c>
      <c r="H30" s="546" t="s">
        <v>80</v>
      </c>
      <c r="I30" s="231"/>
      <c r="J30" s="231"/>
      <c r="K30" s="231"/>
    </row>
    <row r="31" spans="1:11" ht="18.75" customHeight="1" x14ac:dyDescent="0.2">
      <c r="A31" s="785"/>
      <c r="B31" s="246" t="s">
        <v>135</v>
      </c>
      <c r="C31" s="20"/>
      <c r="D31" s="20"/>
      <c r="E31" s="20"/>
      <c r="F31" s="544" t="s">
        <v>80</v>
      </c>
      <c r="G31" s="545" t="s">
        <v>80</v>
      </c>
      <c r="H31" s="546" t="s">
        <v>80</v>
      </c>
      <c r="I31" s="231"/>
      <c r="J31" s="231"/>
      <c r="K31" s="231"/>
    </row>
    <row r="32" spans="1:11" ht="18.75" customHeight="1" x14ac:dyDescent="0.2">
      <c r="A32" s="783" t="s">
        <v>136</v>
      </c>
      <c r="B32" s="547" t="s">
        <v>137</v>
      </c>
      <c r="C32" s="20">
        <f>第２号様式の１!D32</f>
        <v>0</v>
      </c>
      <c r="D32" s="20">
        <f>第２号様式の１!G32</f>
        <v>0</v>
      </c>
      <c r="E32" s="20">
        <f>第２号様式の１!K32</f>
        <v>0</v>
      </c>
      <c r="F32" s="544" t="e">
        <f>C32/総括表!E18*総括表!訪問補助額</f>
        <v>#DIV/0!</v>
      </c>
      <c r="G32" s="545" t="e">
        <f>D32/総括表!E20*総括表!通所補助額</f>
        <v>#DIV/0!</v>
      </c>
      <c r="H32" s="546" t="e">
        <f>E32/総括表!E22*総括表!短期補助額</f>
        <v>#DIV/0!</v>
      </c>
      <c r="I32" s="231"/>
      <c r="J32" s="231"/>
      <c r="K32" s="231"/>
    </row>
    <row r="33" spans="1:11" ht="18.75" customHeight="1" x14ac:dyDescent="0.2">
      <c r="A33" s="784"/>
      <c r="B33" s="246" t="s">
        <v>138</v>
      </c>
      <c r="C33" s="20"/>
      <c r="D33" s="20"/>
      <c r="E33" s="20"/>
      <c r="F33" s="544" t="s">
        <v>80</v>
      </c>
      <c r="G33" s="545" t="s">
        <v>80</v>
      </c>
      <c r="H33" s="546" t="s">
        <v>80</v>
      </c>
      <c r="I33" s="231"/>
      <c r="J33" s="231"/>
      <c r="K33" s="231"/>
    </row>
    <row r="34" spans="1:11" ht="18.75" customHeight="1" x14ac:dyDescent="0.2">
      <c r="A34" s="785"/>
      <c r="B34" s="246" t="s">
        <v>139</v>
      </c>
      <c r="C34" s="20"/>
      <c r="D34" s="20"/>
      <c r="E34" s="20"/>
      <c r="F34" s="544" t="s">
        <v>80</v>
      </c>
      <c r="G34" s="545" t="s">
        <v>80</v>
      </c>
      <c r="H34" s="546" t="s">
        <v>80</v>
      </c>
      <c r="I34" s="231"/>
      <c r="J34" s="231"/>
      <c r="K34" s="231"/>
    </row>
    <row r="35" spans="1:11" ht="18.75" customHeight="1" x14ac:dyDescent="0.2">
      <c r="A35" s="783" t="s">
        <v>140</v>
      </c>
      <c r="B35" s="246" t="s">
        <v>141</v>
      </c>
      <c r="C35" s="20"/>
      <c r="D35" s="20"/>
      <c r="E35" s="20"/>
      <c r="F35" s="544" t="s">
        <v>80</v>
      </c>
      <c r="G35" s="545" t="s">
        <v>80</v>
      </c>
      <c r="H35" s="546" t="s">
        <v>80</v>
      </c>
      <c r="I35" s="231"/>
      <c r="J35" s="231"/>
      <c r="K35" s="231"/>
    </row>
    <row r="36" spans="1:11" ht="18.75" customHeight="1" x14ac:dyDescent="0.2">
      <c r="A36" s="784"/>
      <c r="B36" s="246" t="s">
        <v>142</v>
      </c>
      <c r="C36" s="20"/>
      <c r="D36" s="20"/>
      <c r="E36" s="20"/>
      <c r="F36" s="544" t="s">
        <v>80</v>
      </c>
      <c r="G36" s="545" t="s">
        <v>80</v>
      </c>
      <c r="H36" s="546" t="s">
        <v>80</v>
      </c>
      <c r="I36" s="231"/>
      <c r="J36" s="231"/>
      <c r="K36" s="231"/>
    </row>
    <row r="37" spans="1:11" ht="18.75" customHeight="1" x14ac:dyDescent="0.2">
      <c r="A37" s="784"/>
      <c r="B37" s="246" t="s">
        <v>143</v>
      </c>
      <c r="C37" s="20"/>
      <c r="D37" s="20"/>
      <c r="E37" s="20"/>
      <c r="F37" s="544" t="s">
        <v>80</v>
      </c>
      <c r="G37" s="545" t="s">
        <v>80</v>
      </c>
      <c r="H37" s="546" t="s">
        <v>80</v>
      </c>
      <c r="I37" s="231"/>
      <c r="J37" s="231"/>
      <c r="K37" s="231"/>
    </row>
    <row r="38" spans="1:11" ht="18.75" customHeight="1" x14ac:dyDescent="0.2">
      <c r="A38" s="784"/>
      <c r="B38" s="246" t="s">
        <v>144</v>
      </c>
      <c r="C38" s="20"/>
      <c r="D38" s="20"/>
      <c r="E38" s="20"/>
      <c r="F38" s="544" t="s">
        <v>80</v>
      </c>
      <c r="G38" s="545" t="s">
        <v>80</v>
      </c>
      <c r="H38" s="546" t="s">
        <v>80</v>
      </c>
      <c r="I38" s="231"/>
      <c r="J38" s="231"/>
      <c r="K38" s="231"/>
    </row>
    <row r="39" spans="1:11" ht="18.75" customHeight="1" x14ac:dyDescent="0.2">
      <c r="A39" s="784"/>
      <c r="B39" s="246" t="s">
        <v>145</v>
      </c>
      <c r="C39" s="20"/>
      <c r="D39" s="20"/>
      <c r="E39" s="20"/>
      <c r="F39" s="544" t="s">
        <v>80</v>
      </c>
      <c r="G39" s="545" t="s">
        <v>80</v>
      </c>
      <c r="H39" s="546" t="s">
        <v>80</v>
      </c>
      <c r="I39" s="231"/>
      <c r="J39" s="231"/>
      <c r="K39" s="231"/>
    </row>
    <row r="40" spans="1:11" ht="18.75" customHeight="1" x14ac:dyDescent="0.2">
      <c r="A40" s="784"/>
      <c r="B40" s="246" t="s">
        <v>146</v>
      </c>
      <c r="C40" s="20"/>
      <c r="D40" s="20"/>
      <c r="E40" s="20"/>
      <c r="F40" s="544" t="s">
        <v>80</v>
      </c>
      <c r="G40" s="545" t="s">
        <v>80</v>
      </c>
      <c r="H40" s="546" t="s">
        <v>80</v>
      </c>
      <c r="I40" s="231"/>
      <c r="J40" s="231"/>
      <c r="K40" s="231"/>
    </row>
    <row r="41" spans="1:11" ht="18.75" customHeight="1" x14ac:dyDescent="0.2">
      <c r="A41" s="784"/>
      <c r="B41" s="246" t="s">
        <v>147</v>
      </c>
      <c r="C41" s="20"/>
      <c r="D41" s="20"/>
      <c r="E41" s="20"/>
      <c r="F41" s="544" t="s">
        <v>80</v>
      </c>
      <c r="G41" s="545" t="s">
        <v>80</v>
      </c>
      <c r="H41" s="546" t="s">
        <v>80</v>
      </c>
      <c r="I41" s="231"/>
      <c r="J41" s="231"/>
      <c r="K41" s="231"/>
    </row>
    <row r="42" spans="1:11" ht="18.75" customHeight="1" x14ac:dyDescent="0.2">
      <c r="A42" s="784"/>
      <c r="B42" s="246" t="s">
        <v>148</v>
      </c>
      <c r="C42" s="20"/>
      <c r="D42" s="20"/>
      <c r="E42" s="20"/>
      <c r="F42" s="544" t="s">
        <v>80</v>
      </c>
      <c r="G42" s="545" t="s">
        <v>80</v>
      </c>
      <c r="H42" s="546" t="s">
        <v>80</v>
      </c>
      <c r="I42" s="231"/>
      <c r="J42" s="231"/>
      <c r="K42" s="231"/>
    </row>
    <row r="43" spans="1:11" ht="18.75" customHeight="1" x14ac:dyDescent="0.2">
      <c r="A43" s="784"/>
      <c r="B43" s="246" t="s">
        <v>149</v>
      </c>
      <c r="C43" s="20"/>
      <c r="D43" s="20"/>
      <c r="E43" s="20"/>
      <c r="F43" s="544" t="s">
        <v>80</v>
      </c>
      <c r="G43" s="545" t="s">
        <v>80</v>
      </c>
      <c r="H43" s="546" t="s">
        <v>80</v>
      </c>
      <c r="I43" s="231"/>
      <c r="J43" s="231"/>
      <c r="K43" s="231"/>
    </row>
    <row r="44" spans="1:11" ht="18.75" customHeight="1" x14ac:dyDescent="0.2">
      <c r="A44" s="785"/>
      <c r="B44" s="246" t="s">
        <v>150</v>
      </c>
      <c r="C44" s="20"/>
      <c r="D44" s="20"/>
      <c r="E44" s="20"/>
      <c r="F44" s="544" t="s">
        <v>80</v>
      </c>
      <c r="G44" s="545" t="s">
        <v>80</v>
      </c>
      <c r="H44" s="546" t="s">
        <v>80</v>
      </c>
      <c r="I44" s="231"/>
      <c r="J44" s="231"/>
      <c r="K44" s="231"/>
    </row>
    <row r="45" spans="1:11" ht="23.25" customHeight="1" x14ac:dyDescent="0.2">
      <c r="A45" s="247" t="s">
        <v>151</v>
      </c>
      <c r="B45" s="248"/>
      <c r="C45" s="20"/>
      <c r="D45" s="20"/>
      <c r="E45" s="20"/>
      <c r="F45" s="544" t="s">
        <v>80</v>
      </c>
      <c r="G45" s="545" t="s">
        <v>80</v>
      </c>
      <c r="H45" s="546" t="s">
        <v>80</v>
      </c>
      <c r="I45" s="231"/>
      <c r="J45" s="231"/>
      <c r="K45" s="231"/>
    </row>
    <row r="46" spans="1:11" x14ac:dyDescent="0.2">
      <c r="A46" s="249"/>
      <c r="B46" s="250"/>
      <c r="C46" s="197" t="s">
        <v>105</v>
      </c>
      <c r="D46" s="198" t="s">
        <v>106</v>
      </c>
      <c r="E46" s="198" t="s">
        <v>107</v>
      </c>
      <c r="F46" s="199" t="s">
        <v>476</v>
      </c>
      <c r="G46" s="200" t="s">
        <v>109</v>
      </c>
      <c r="H46" s="201" t="s">
        <v>110</v>
      </c>
      <c r="I46" s="231"/>
      <c r="J46" s="231"/>
      <c r="K46" s="231"/>
    </row>
    <row r="47" spans="1:11" ht="13.8" thickBot="1" x14ac:dyDescent="0.25">
      <c r="A47" s="251" t="s">
        <v>88</v>
      </c>
      <c r="B47" s="252" t="s">
        <v>111</v>
      </c>
      <c r="C47" s="16">
        <f>SUM(C12:C45)</f>
        <v>0</v>
      </c>
      <c r="D47" s="16">
        <f>SUM(D12:D45)</f>
        <v>0</v>
      </c>
      <c r="E47" s="184">
        <f>SUM(E12:E45)</f>
        <v>0</v>
      </c>
      <c r="F47" s="202" t="e">
        <f>SUM(F12:F45)</f>
        <v>#DIV/0!</v>
      </c>
      <c r="G47" s="203" t="e">
        <f>SUM(G12:G45)</f>
        <v>#DIV/0!</v>
      </c>
      <c r="H47" s="211" t="e">
        <f>SUM(H12:H46)</f>
        <v>#DIV/0!</v>
      </c>
      <c r="I47" s="231"/>
      <c r="J47" s="231"/>
      <c r="K47" s="231"/>
    </row>
    <row r="48" spans="1:11" x14ac:dyDescent="0.2">
      <c r="A48" s="229" t="s">
        <v>156</v>
      </c>
      <c r="B48" s="231"/>
      <c r="C48" s="231"/>
      <c r="D48" s="231"/>
      <c r="E48" s="231"/>
      <c r="F48" s="231"/>
      <c r="G48" s="231"/>
      <c r="H48" s="231"/>
      <c r="I48" s="231"/>
      <c r="J48" s="231"/>
      <c r="K48" s="231"/>
    </row>
  </sheetData>
  <mergeCells count="19">
    <mergeCell ref="A32:A34"/>
    <mergeCell ref="F9:H9"/>
    <mergeCell ref="A9:A11"/>
    <mergeCell ref="A35:A44"/>
    <mergeCell ref="A12:A15"/>
    <mergeCell ref="A16:A19"/>
    <mergeCell ref="A20:A26"/>
    <mergeCell ref="A27:A31"/>
    <mergeCell ref="B9:B11"/>
    <mergeCell ref="A2:B2"/>
    <mergeCell ref="C9:E10"/>
    <mergeCell ref="B5:D5"/>
    <mergeCell ref="B6:D6"/>
    <mergeCell ref="A3:H3"/>
    <mergeCell ref="A4:H4"/>
    <mergeCell ref="F5:H5"/>
    <mergeCell ref="F6:H6"/>
    <mergeCell ref="F2:H2"/>
    <mergeCell ref="F10:H10"/>
  </mergeCells>
  <phoneticPr fontId="3"/>
  <dataValidations count="1">
    <dataValidation imeMode="halfAlpha" allowBlank="1" showInputMessage="1" showErrorMessage="1" sqref="C12:H45" xr:uid="{00000000-0002-0000-0800-000000000000}"/>
  </dataValidations>
  <pageMargins left="0.94" right="0.75" top="0.44" bottom="0.38" header="0.51200000000000001" footer="0.5120000000000000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調査票一覧</vt:lpstr>
      <vt:lpstr>第２号様式の１</vt:lpstr>
      <vt:lpstr>第２号様式の２</vt:lpstr>
      <vt:lpstr>第２号様式の３</vt:lpstr>
      <vt:lpstr>第２号様式の４</vt:lpstr>
      <vt:lpstr>第２号様式の５</vt:lpstr>
      <vt:lpstr>第２号様式の６</vt:lpstr>
      <vt:lpstr>第２号様式の７</vt:lpstr>
      <vt:lpstr>第３号様式の１</vt:lpstr>
      <vt:lpstr>第３号様式の２</vt:lpstr>
      <vt:lpstr>第３号様式の３</vt:lpstr>
      <vt:lpstr>第３号様式の４</vt:lpstr>
      <vt:lpstr>第３号様式の５</vt:lpstr>
      <vt:lpstr>第３号様式の６</vt:lpstr>
      <vt:lpstr>第３号様式の７</vt:lpstr>
      <vt:lpstr>総括表</vt:lpstr>
      <vt:lpstr>総括表!Print_Area</vt:lpstr>
      <vt:lpstr>第２号様式の２!Print_Area</vt:lpstr>
      <vt:lpstr>第２号様式の４!Print_Area</vt:lpstr>
      <vt:lpstr>第２号様式の７!Print_Area</vt:lpstr>
      <vt:lpstr>第３号様式の１!Print_Area</vt:lpstr>
      <vt:lpstr>第３号様式の２!Print_Area</vt:lpstr>
      <vt:lpstr>第３号様式の３!Print_Area</vt:lpstr>
      <vt:lpstr>第３号様式の４!Print_Area</vt:lpstr>
      <vt:lpstr>第３号様式の６!Print_Area</vt:lpstr>
      <vt:lpstr>第３号様式の７!Print_Area</vt:lpstr>
      <vt:lpstr>調査票一覧!Print_Area</vt:lpstr>
      <vt:lpstr>減免総額</vt:lpstr>
      <vt:lpstr>在宅補助額合計</vt:lpstr>
      <vt:lpstr>総補助額</vt:lpstr>
      <vt:lpstr>総括表!短期補助額</vt:lpstr>
      <vt:lpstr>総括表!通所補助額</vt:lpstr>
      <vt:lpstr>総括表!入所補助額</vt:lpstr>
      <vt:lpstr>総括表!訪問補助額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09384</dc:creator>
  <cp:lastModifiedBy>澤畠　和子</cp:lastModifiedBy>
  <cp:lastPrinted>2024-09-24T06:00:08Z</cp:lastPrinted>
  <dcterms:created xsi:type="dcterms:W3CDTF">2009-03-10T01:29:28Z</dcterms:created>
  <dcterms:modified xsi:type="dcterms:W3CDTF">2025-10-01T00:15:10Z</dcterms:modified>
</cp:coreProperties>
</file>