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0035" windowHeight="3465" tabRatio="829" activeTab="2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J25" i="2" l="1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C25" i="2" l="1"/>
  <c r="H24" i="2" l="1"/>
  <c r="G24" i="2"/>
  <c r="F25" i="2"/>
  <c r="I25" i="2" l="1"/>
  <c r="G25" i="2"/>
  <c r="H25" i="2" s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G13" i="2" l="1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C22" i="2"/>
  <c r="C23" i="2"/>
  <c r="G21" i="2" l="1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</calcChain>
</file>

<file path=xl/sharedStrings.xml><?xml version="1.0" encoding="utf-8"?>
<sst xmlns="http://schemas.openxmlformats.org/spreadsheetml/2006/main" count="445" uniqueCount="357">
  <si>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</si>
  <si>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</si>
  <si>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</si>
  <si>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</si>
  <si>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</si>
  <si>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</si>
  <si>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</si>
  <si>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</si>
  <si>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</si>
  <si>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</si>
  <si>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</si>
  <si>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</si>
  <si>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</si>
  <si>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</si>
  <si>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</si>
  <si>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</si>
  <si>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</si>
  <si>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</si>
  <si>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</si>
  <si>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</si>
  <si>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</si>
  <si>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</si>
  <si>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</si>
  <si>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</si>
  <si>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</si>
  <si>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</si>
  <si>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</si>
  <si>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</si>
  <si>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</si>
  <si>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</si>
  <si>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</si>
  <si>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</si>
  <si>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</si>
  <si>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</si>
  <si>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</si>
  <si>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</si>
  <si>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</si>
  <si>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</si>
  <si>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</si>
  <si>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</si>
  <si>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</si>
  <si>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</si>
  <si>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</si>
  <si>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</si>
  <si>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</si>
  <si>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</si>
  <si>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</si>
  <si>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</si>
  <si>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</si>
  <si>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</si>
  <si>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</si>
  <si>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</si>
  <si>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</si>
  <si>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</si>
  <si>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</si>
  <si>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</si>
  <si>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</si>
  <si>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</si>
  <si>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</si>
  <si>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</si>
  <si>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</si>
  <si>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</si>
  <si>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</si>
  <si>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</si>
  <si>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</si>
  <si>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</si>
  <si>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</si>
  <si>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</si>
  <si>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</si>
  <si>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</si>
  <si>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</si>
  <si>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</si>
  <si>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</si>
  <si>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</si>
  <si>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</si>
  <si>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</si>
  <si>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</si>
  <si>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</si>
  <si>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</si>
  <si>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</si>
  <si>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</si>
  <si>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</si>
  <si>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</si>
  <si>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</si>
  <si>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</si>
  <si>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</si>
  <si>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</si>
  <si>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</si>
  <si>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</si>
  <si>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</si>
  <si>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</si>
  <si>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</si>
  <si>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</si>
  <si>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</si>
  <si>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</si>
  <si>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</si>
  <si>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</si>
  <si>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</si>
  <si>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</si>
  <si>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</si>
  <si>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</si>
  <si>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</si>
  <si>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</si>
  <si>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</si>
  <si>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</si>
  <si>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</si>
  <si>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</si>
  <si>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</si>
  <si>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</si>
  <si>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</si>
  <si>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</si>
  <si>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</si>
  <si>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</si>
  <si>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</si>
  <si>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</si>
  <si>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</si>
  <si>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</si>
  <si>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</si>
  <si>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</si>
  <si>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</si>
  <si>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</si>
  <si>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</si>
  <si>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</si>
  <si>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</si>
  <si>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</si>
  <si>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</si>
  <si>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</si>
  <si>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</si>
  <si>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</si>
  <si>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</si>
  <si>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</si>
  <si>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</si>
  <si>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</si>
  <si>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</si>
  <si>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</si>
  <si>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</si>
  <si>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</si>
  <si>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</si>
  <si>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</si>
  <si>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</si>
  <si>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</si>
  <si>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</si>
  <si>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</si>
  <si>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</si>
  <si>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</si>
  <si>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</si>
  <si>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</si>
  <si>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</si>
  <si>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</si>
  <si>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</si>
  <si>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</si>
  <si>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</si>
  <si>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</si>
  <si>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</si>
  <si>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</si>
  <si>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</si>
  <si>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</si>
  <si>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</si>
  <si>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</si>
  <si>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</si>
  <si>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</si>
  <si>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</si>
  <si>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</si>
  <si>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</si>
  <si>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</si>
  <si>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</si>
  <si>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</si>
  <si>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</si>
  <si>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</si>
  <si>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</si>
  <si>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</si>
  <si>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</si>
  <si>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</si>
  <si>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</si>
  <si>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</si>
  <si>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</si>
  <si>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</si>
  <si>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</si>
  <si>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</si>
  <si>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</si>
  <si>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</si>
  <si>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</si>
  <si>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</si>
  <si>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</si>
  <si>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</si>
  <si>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</si>
  <si>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</si>
  <si>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</si>
  <si>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</si>
  <si>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</si>
  <si>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</si>
  <si>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</si>
  <si>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</si>
  <si>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</si>
  <si>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</si>
  <si>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</si>
  <si>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</si>
  <si>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</si>
  <si>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</si>
  <si>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</si>
  <si>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</si>
  <si>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</si>
  <si>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</si>
  <si>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</si>
  <si>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</si>
  <si>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</si>
  <si>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</si>
  <si>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</si>
  <si>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</si>
  <si>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</si>
  <si>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</si>
  <si>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</si>
  <si>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</si>
  <si>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</si>
  <si>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</si>
  <si>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</si>
  <si>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</si>
  <si>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</si>
  <si>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</si>
  <si>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</si>
  <si>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</si>
  <si>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</si>
  <si>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</si>
  <si>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</si>
  <si>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</si>
  <si>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</si>
  <si>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</si>
  <si>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</si>
  <si>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</si>
  <si>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</si>
  <si>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</si>
  <si>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</si>
  <si>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</si>
  <si>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</si>
  <si>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</si>
  <si>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</si>
  <si>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</si>
  <si>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</si>
  <si>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</si>
  <si>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</si>
  <si>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</si>
  <si>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</si>
  <si>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</si>
  <si>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</si>
  <si>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</si>
  <si>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</si>
  <si>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</si>
  <si>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</si>
  <si>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</si>
  <si>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</si>
  <si>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</si>
  <si>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</si>
  <si>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</si>
  <si>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</si>
  <si>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</si>
  <si>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</si>
  <si>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</si>
  <si>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</si>
  <si>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</si>
  <si>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</si>
  <si>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</si>
  <si>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</si>
  <si>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</si>
  <si>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</si>
  <si>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</si>
  <si>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</si>
  <si>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</si>
  <si>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</si>
  <si>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</si>
  <si>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</si>
  <si>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</si>
  <si>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</si>
  <si>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</si>
  <si>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</si>
  <si>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</si>
  <si>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</si>
  <si>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</si>
  <si>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</si>
  <si>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</si>
  <si>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</si>
  <si>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</si>
  <si>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</si>
  <si>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</si>
  <si>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</si>
  <si>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</si>
  <si>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</si>
  <si>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</si>
  <si>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</si>
  <si>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</si>
  <si>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</si>
  <si>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</si>
  <si>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</si>
  <si>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</si>
  <si>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</si>
  <si>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</si>
  <si>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</si>
  <si>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</si>
  <si>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</si>
  <si>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</si>
  <si>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</si>
  <si>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</si>
  <si>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</si>
  <si>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</si>
  <si>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</si>
  <si>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</si>
  <si>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</si>
  <si>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</si>
  <si>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</si>
  <si>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</si>
  <si>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</si>
  <si>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</si>
  <si>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</si>
  <si>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</si>
  <si>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</si>
  <si>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</si>
  <si>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</si>
  <si>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</si>
  <si>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</si>
  <si>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</si>
  <si>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</si>
  <si>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</si>
  <si>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</si>
  <si>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</si>
  <si>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</si>
  <si>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</si>
  <si>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</si>
  <si>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</si>
  <si>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</si>
  <si>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</si>
  <si>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</si>
  <si>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</si>
  <si>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</si>
  <si>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</si>
  <si>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</si>
  <si>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</si>
  <si>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</si>
  <si>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</si>
  <si>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</si>
  <si>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</si>
  <si>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</si>
  <si>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</si>
  <si>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</si>
  <si>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</si>
  <si>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</si>
  <si>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</si>
  <si>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</si>
  <si>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</si>
  <si>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</si>
  <si>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</si>
  <si>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</si>
  <si>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2023年</t>
    <rPh sb="4" eb="5">
      <t>ネン</t>
    </rPh>
    <phoneticPr fontId="15"/>
  </si>
  <si>
    <t>110歳～</t>
    <rPh sb="3" eb="4">
      <t>サイ</t>
    </rPh>
    <phoneticPr fontId="21"/>
  </si>
  <si>
    <t>世帯数</t>
    <rPh sb="0" eb="3">
      <t>セタイスウ</t>
    </rPh>
    <phoneticPr fontId="21"/>
  </si>
  <si>
    <t>ネパール</t>
  </si>
  <si>
    <t>2023.7.1</t>
    <phoneticPr fontId="15"/>
  </si>
  <si>
    <t>2023年6月中</t>
    <rPh sb="4" eb="5">
      <t>ネン</t>
    </rPh>
    <rPh sb="6" eb="8">
      <t>ガツチュウ</t>
    </rPh>
    <phoneticPr fontId="15"/>
  </si>
  <si>
    <t>その他</t>
    <rPh sb="2" eb="3">
      <t>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</si>
</sst>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2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  <xf numFmtId="0" fontId="20" fillId="0" borderId="0">
      <alignment vertical="center"/>
    </xf>
  </cellStyleXfs>
  <cellXfs count="25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" fontId="4" fillId="0" borderId="18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8" fillId="0" borderId="18" xfId="2" applyFont="1" applyFill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58" xfId="0" applyFont="1" applyFill="1" applyBorder="1" applyAlignment="1">
      <alignment horizontal="distributed" vertical="center"/>
    </xf>
    <xf numFmtId="0" fontId="7" fillId="2" borderId="59" xfId="0" applyFont="1" applyFill="1" applyBorder="1" applyAlignment="1">
      <alignment horizontal="distributed" vertical="center"/>
    </xf>
    <xf numFmtId="0" fontId="7" fillId="2" borderId="50" xfId="0" applyFont="1" applyFill="1" applyBorder="1" applyAlignment="1">
      <alignment horizontal="distributed" vertical="center"/>
    </xf>
    <xf numFmtId="0" fontId="7" fillId="2" borderId="51" xfId="0" applyFont="1" applyFill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/>
    </xf>
    <xf numFmtId="0" fontId="16" fillId="2" borderId="53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4" xfId="2" applyFont="1" applyBorder="1" applyAlignment="1">
      <alignment vertical="center"/>
    </xf>
    <xf numFmtId="38" fontId="16" fillId="0" borderId="65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0" fontId="7" fillId="2" borderId="70" xfId="0" applyFont="1" applyFill="1" applyBorder="1" applyAlignment="1">
      <alignment horizontal="distributed" vertical="center"/>
    </xf>
    <xf numFmtId="38" fontId="16" fillId="0" borderId="74" xfId="2" applyFont="1" applyBorder="1" applyAlignment="1">
      <alignment vertical="center"/>
    </xf>
    <xf numFmtId="0" fontId="7" fillId="2" borderId="75" xfId="0" applyFont="1" applyFill="1" applyBorder="1" applyAlignment="1">
      <alignment horizontal="distributed" vertical="center"/>
    </xf>
    <xf numFmtId="38" fontId="16" fillId="0" borderId="79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" fontId="9" fillId="0" borderId="18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18" xfId="2" applyNumberFormat="1" applyFont="1" applyFill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7" fontId="4" fillId="0" borderId="18" xfId="2" applyNumberFormat="1" applyFont="1" applyBorder="1" applyAlignment="1">
      <alignment vertical="center"/>
    </xf>
    <xf numFmtId="3" fontId="12" fillId="0" borderId="6" xfId="2" applyNumberFormat="1" applyFont="1" applyBorder="1"/>
    <xf numFmtId="0" fontId="12" fillId="0" borderId="1" xfId="2" applyNumberFormat="1" applyFont="1" applyBorder="1"/>
    <xf numFmtId="3" fontId="12" fillId="0" borderId="0" xfId="2" applyNumberFormat="1" applyFont="1" applyBorder="1"/>
    <xf numFmtId="3" fontId="12" fillId="0" borderId="1" xfId="2" applyNumberFormat="1" applyFont="1" applyBorder="1"/>
    <xf numFmtId="38" fontId="12" fillId="0" borderId="14" xfId="0" applyNumberFormat="1" applyFont="1" applyBorder="1"/>
    <xf numFmtId="0" fontId="12" fillId="0" borderId="26" xfId="0" applyFont="1" applyBorder="1"/>
    <xf numFmtId="0" fontId="12" fillId="0" borderId="27" xfId="0" applyFont="1" applyBorder="1"/>
    <xf numFmtId="0" fontId="12" fillId="0" borderId="6" xfId="2" applyNumberFormat="1" applyFont="1" applyBorder="1"/>
    <xf numFmtId="3" fontId="12" fillId="0" borderId="6" xfId="2" quotePrefix="1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3" fontId="12" fillId="0" borderId="1" xfId="2" applyNumberFormat="1" applyFont="1" applyBorder="1" applyAlignment="1">
      <alignment horizontal="right"/>
    </xf>
    <xf numFmtId="0" fontId="7" fillId="0" borderId="33" xfId="2" applyNumberFormat="1" applyFont="1" applyBorder="1" applyAlignment="1">
      <alignment vertical="center"/>
    </xf>
    <xf numFmtId="0" fontId="7" fillId="0" borderId="44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76" xfId="2" applyNumberFormat="1" applyFont="1" applyBorder="1" applyAlignment="1">
      <alignment vertical="center"/>
    </xf>
    <xf numFmtId="0" fontId="7" fillId="0" borderId="68" xfId="2" applyNumberFormat="1" applyFont="1" applyBorder="1" applyAlignment="1">
      <alignment vertical="center"/>
    </xf>
    <xf numFmtId="0" fontId="7" fillId="0" borderId="45" xfId="2" applyNumberFormat="1" applyFont="1" applyBorder="1" applyAlignment="1">
      <alignment horizontal="right" vertical="center"/>
    </xf>
    <xf numFmtId="0" fontId="7" fillId="0" borderId="36" xfId="2" applyNumberFormat="1" applyFont="1" applyBorder="1" applyAlignment="1">
      <alignment vertical="center"/>
    </xf>
    <xf numFmtId="0" fontId="7" fillId="0" borderId="42" xfId="2" applyNumberFormat="1" applyFont="1" applyBorder="1" applyAlignment="1">
      <alignment vertical="center"/>
    </xf>
    <xf numFmtId="0" fontId="7" fillId="0" borderId="56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72" xfId="2" applyNumberFormat="1" applyFont="1" applyBorder="1" applyAlignment="1">
      <alignment vertical="center"/>
    </xf>
    <xf numFmtId="0" fontId="7" fillId="0" borderId="77" xfId="2" applyNumberFormat="1" applyFont="1" applyBorder="1" applyAlignment="1">
      <alignment vertical="center"/>
    </xf>
    <xf numFmtId="0" fontId="7" fillId="0" borderId="63" xfId="2" applyNumberFormat="1" applyFont="1" applyBorder="1" applyAlignment="1">
      <alignment vertical="center"/>
    </xf>
    <xf numFmtId="0" fontId="7" fillId="0" borderId="46" xfId="2" applyNumberFormat="1" applyFont="1" applyBorder="1" applyAlignment="1">
      <alignment horizontal="right" vertical="center"/>
    </xf>
    <xf numFmtId="0" fontId="7" fillId="0" borderId="38" xfId="2" applyNumberFormat="1" applyFont="1" applyBorder="1" applyAlignment="1">
      <alignment vertical="center"/>
    </xf>
    <xf numFmtId="0" fontId="7" fillId="0" borderId="43" xfId="2" applyNumberFormat="1" applyFont="1" applyBorder="1" applyAlignment="1">
      <alignment vertical="center"/>
    </xf>
    <xf numFmtId="0" fontId="7" fillId="0" borderId="20" xfId="2" applyNumberFormat="1" applyFont="1" applyBorder="1" applyAlignment="1">
      <alignment vertical="center"/>
    </xf>
    <xf numFmtId="0" fontId="7" fillId="0" borderId="54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75" xfId="2" applyNumberFormat="1" applyFont="1" applyBorder="1" applyAlignment="1">
      <alignment vertical="center"/>
    </xf>
    <xf numFmtId="0" fontId="7" fillId="0" borderId="59" xfId="2" applyNumberFormat="1" applyFont="1" applyBorder="1" applyAlignment="1">
      <alignment vertical="center"/>
    </xf>
    <xf numFmtId="0" fontId="7" fillId="0" borderId="39" xfId="2" applyNumberFormat="1" applyFont="1" applyBorder="1" applyAlignment="1">
      <alignment horizontal="right" vertical="center"/>
    </xf>
    <xf numFmtId="38" fontId="16" fillId="0" borderId="48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16" fillId="0" borderId="45" xfId="2" applyNumberFormat="1" applyFont="1" applyBorder="1" applyAlignment="1">
      <alignment vertical="center"/>
    </xf>
    <xf numFmtId="38" fontId="16" fillId="0" borderId="55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73" xfId="2" applyFont="1" applyBorder="1" applyAlignment="1">
      <alignment vertical="center"/>
    </xf>
    <xf numFmtId="38" fontId="16" fillId="0" borderId="78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7" fontId="16" fillId="0" borderId="45" xfId="2" applyNumberFormat="1" applyFont="1" applyBorder="1" applyAlignment="1">
      <alignment horizontal="right" vertical="center"/>
    </xf>
    <xf numFmtId="3" fontId="16" fillId="0" borderId="45" xfId="2" applyNumberFormat="1" applyFont="1" applyBorder="1" applyAlignment="1">
      <alignment horizontal="right"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0" fontId="16" fillId="0" borderId="39" xfId="2" applyNumberFormat="1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8" fontId="16" fillId="0" borderId="58" xfId="2" applyFont="1" applyBorder="1" applyAlignment="1">
      <alignment vertical="center"/>
    </xf>
    <xf numFmtId="38" fontId="16" fillId="0" borderId="70" xfId="2" applyFont="1" applyBorder="1" applyAlignment="1">
      <alignment vertical="center"/>
    </xf>
    <xf numFmtId="38" fontId="16" fillId="0" borderId="75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7" fontId="16" fillId="0" borderId="39" xfId="2" applyNumberFormat="1" applyFont="1" applyBorder="1" applyAlignment="1">
      <alignment horizontal="right" vertical="center"/>
    </xf>
    <xf numFmtId="3" fontId="16" fillId="0" borderId="39" xfId="2" applyNumberFormat="1" applyFont="1" applyBorder="1" applyAlignment="1">
      <alignment horizontal="right" vertical="center"/>
    </xf>
    <xf numFmtId="0" fontId="16" fillId="0" borderId="69" xfId="2" applyNumberFormat="1" applyFont="1" applyBorder="1" applyAlignment="1">
      <alignment vertical="center"/>
    </xf>
    <xf numFmtId="37" fontId="16" fillId="0" borderId="69" xfId="2" applyNumberFormat="1" applyFont="1" applyBorder="1" applyAlignment="1">
      <alignment horizontal="right" vertical="center"/>
    </xf>
    <xf numFmtId="3" fontId="16" fillId="0" borderId="69" xfId="2" applyNumberFormat="1" applyFont="1" applyBorder="1" applyAlignment="1">
      <alignment horizontal="right" vertical="center"/>
    </xf>
    <xf numFmtId="3" fontId="0" fillId="0" borderId="0" xfId="0" applyNumberFormat="1"/>
    <xf numFmtId="3" fontId="12" fillId="0" borderId="80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0" xfId="0" quotePrefix="1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distributed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 wrapText="1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49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38" fontId="7" fillId="2" borderId="45" xfId="0" applyNumberFormat="1" applyFont="1" applyFill="1" applyBorder="1" applyAlignment="1">
      <alignment horizontal="distributed" vertical="center" wrapText="1"/>
    </xf>
    <xf numFmtId="38" fontId="7" fillId="2" borderId="46" xfId="0" applyNumberFormat="1" applyFont="1" applyFill="1" applyBorder="1" applyAlignment="1">
      <alignment horizontal="distributed" vertical="center"/>
    </xf>
    <xf numFmtId="38" fontId="7" fillId="2" borderId="39" xfId="0" applyNumberFormat="1" applyFont="1" applyFill="1" applyBorder="1" applyAlignment="1">
      <alignment horizontal="distributed" vertical="center"/>
    </xf>
    <xf numFmtId="38" fontId="7" fillId="2" borderId="44" xfId="0" applyNumberFormat="1" applyFont="1" applyFill="1" applyBorder="1" applyAlignment="1">
      <alignment horizontal="center" vertical="center"/>
    </xf>
    <xf numFmtId="38" fontId="7" fillId="2" borderId="42" xfId="0" applyNumberFormat="1" applyFont="1" applyFill="1" applyBorder="1" applyAlignment="1">
      <alignment horizontal="center" vertical="center"/>
    </xf>
    <xf numFmtId="38" fontId="7" fillId="2" borderId="43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 3" xfId="4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4"/>
          <c:order val="0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9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736960"/>
        <c:axId val="464742448"/>
      </c:lineChart>
      <c:catAx>
        <c:axId val="46473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46474244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464742448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736960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512715477727851"/>
          <c:h val="0.5007243181961328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731080"/>
        <c:axId val="464739312"/>
      </c:lineChart>
      <c:catAx>
        <c:axId val="464731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4739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4739312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473108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4"/>
          <c:order val="0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9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739704"/>
        <c:axId val="464738136"/>
      </c:lineChart>
      <c:catAx>
        <c:axId val="464739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464738136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464738136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739704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0848508550746035"/>
          <c:h val="0.4909029911704073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742056"/>
        <c:axId val="464732648"/>
      </c:lineChart>
      <c:catAx>
        <c:axId val="464742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4732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4732648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47420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346364</xdr:colOff>
      <xdr:row>59</xdr:row>
      <xdr:rowOff>58881</xdr:rowOff>
    </xdr:from>
    <xdr:to>
      <xdr:col>9</xdr:col>
      <xdr:colOff>312346</xdr:colOff>
      <xdr:row>83</xdr:row>
      <xdr:rowOff>57521</xdr:rowOff>
    </xdr:to>
    <xdr:graphicFrame macro="">
      <xdr:nvGraphicFramePr>
        <xdr:cNvPr id="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26</xdr:row>
      <xdr:rowOff>123825</xdr:rowOff>
    </xdr:from>
    <xdr:to>
      <xdr:col>11</xdr:col>
      <xdr:colOff>270782</xdr:colOff>
      <xdr:row>50</xdr:row>
      <xdr:rowOff>122465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24</xdr:col>
      <xdr:colOff>180975</xdr:colOff>
      <xdr:row>51</xdr:row>
      <xdr:rowOff>47625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zoomScale="85" zoomScaleNormal="85" workbookViewId="0">
      <selection activeCell="B26" sqref="B26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90" t="s">
        <v>264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ht="13.5" customHeight="1">
      <c r="A2" s="191" t="s">
        <v>2</v>
      </c>
      <c r="B2" s="191" t="s">
        <v>3</v>
      </c>
      <c r="C2" s="194" t="s">
        <v>0</v>
      </c>
      <c r="D2" s="195"/>
      <c r="E2" s="196"/>
      <c r="F2" s="194" t="s">
        <v>331</v>
      </c>
      <c r="G2" s="195"/>
      <c r="H2" s="196"/>
      <c r="I2" s="28" t="s">
        <v>1</v>
      </c>
      <c r="J2" s="28" t="s">
        <v>0</v>
      </c>
    </row>
    <row r="3" spans="1:10" ht="13.5" customHeight="1">
      <c r="A3" s="192"/>
      <c r="B3" s="192"/>
      <c r="C3" s="197"/>
      <c r="D3" s="198"/>
      <c r="E3" s="199"/>
      <c r="F3" s="197"/>
      <c r="G3" s="198"/>
      <c r="H3" s="199"/>
      <c r="I3" s="29" t="s">
        <v>4</v>
      </c>
      <c r="J3" s="32" t="s">
        <v>5</v>
      </c>
    </row>
    <row r="4" spans="1:10" ht="13.5" customHeight="1">
      <c r="A4" s="193"/>
      <c r="B4" s="192"/>
      <c r="C4" s="73" t="s">
        <v>6</v>
      </c>
      <c r="D4" s="73" t="s">
        <v>7</v>
      </c>
      <c r="E4" s="73" t="s">
        <v>8</v>
      </c>
      <c r="F4" s="26" t="s">
        <v>332</v>
      </c>
      <c r="G4" s="26" t="s">
        <v>333</v>
      </c>
      <c r="H4" s="26" t="s">
        <v>334</v>
      </c>
      <c r="I4" s="30" t="s">
        <v>9</v>
      </c>
      <c r="J4" s="33" t="s">
        <v>10</v>
      </c>
    </row>
    <row r="5" spans="1:10" ht="17.25" customHeight="1">
      <c r="A5" s="78">
        <v>7580</v>
      </c>
      <c r="B5" s="24">
        <v>6072</v>
      </c>
      <c r="C5" s="24">
        <f>D5+E5</f>
        <v>35057</v>
      </c>
      <c r="D5" s="24">
        <v>17563</v>
      </c>
      <c r="E5" s="24">
        <v>17494</v>
      </c>
      <c r="F5" s="25" t="s">
        <v>278</v>
      </c>
      <c r="G5" s="25" t="s">
        <v>278</v>
      </c>
      <c r="H5" s="25" t="s">
        <v>278</v>
      </c>
      <c r="I5" s="31">
        <f>C5/B5</f>
        <v>5.7735507246376816</v>
      </c>
      <c r="J5" s="24">
        <v>504</v>
      </c>
    </row>
    <row r="6" spans="1:10" ht="17.25" customHeight="1">
      <c r="A6" s="78">
        <v>9406</v>
      </c>
      <c r="B6" s="24">
        <v>7332</v>
      </c>
      <c r="C6" s="24">
        <f t="shared" ref="C6:C9" si="0">D6+E6</f>
        <v>40183</v>
      </c>
      <c r="D6" s="24">
        <v>20257</v>
      </c>
      <c r="E6" s="24">
        <v>19926</v>
      </c>
      <c r="F6" s="24">
        <f>B6-B5</f>
        <v>1260</v>
      </c>
      <c r="G6" s="24">
        <f>C6-C5</f>
        <v>5126</v>
      </c>
      <c r="H6" s="27">
        <f>G6/C5</f>
        <v>0.14621901474741136</v>
      </c>
      <c r="I6" s="31">
        <f t="shared" ref="I6:I9" si="1">C6/B6</f>
        <v>5.4804964539007095</v>
      </c>
      <c r="J6" s="24">
        <v>578</v>
      </c>
    </row>
    <row r="7" spans="1:10" ht="17.25" customHeight="1">
      <c r="A7" s="78">
        <v>11232</v>
      </c>
      <c r="B7" s="24">
        <v>8025</v>
      </c>
      <c r="C7" s="24">
        <f t="shared" si="0"/>
        <v>45133</v>
      </c>
      <c r="D7" s="24">
        <v>22650</v>
      </c>
      <c r="E7" s="24">
        <v>22483</v>
      </c>
      <c r="F7" s="24">
        <f t="shared" ref="F7:F9" si="2">B7-B6</f>
        <v>693</v>
      </c>
      <c r="G7" s="24">
        <f t="shared" ref="G7:G25" si="3">C7-C6</f>
        <v>4950</v>
      </c>
      <c r="H7" s="27">
        <f t="shared" ref="H7:H25" si="4">G7/C6</f>
        <v>0.12318642211880645</v>
      </c>
      <c r="I7" s="31">
        <f t="shared" si="1"/>
        <v>5.6240498442367599</v>
      </c>
      <c r="J7" s="24">
        <v>649</v>
      </c>
    </row>
    <row r="8" spans="1:10" ht="17.25" customHeight="1">
      <c r="A8" s="78">
        <v>13058</v>
      </c>
      <c r="B8" s="24">
        <v>9186</v>
      </c>
      <c r="C8" s="24">
        <f t="shared" si="0"/>
        <v>50798</v>
      </c>
      <c r="D8" s="24">
        <v>25141</v>
      </c>
      <c r="E8" s="24">
        <v>25657</v>
      </c>
      <c r="F8" s="24">
        <f t="shared" si="2"/>
        <v>1161</v>
      </c>
      <c r="G8" s="24">
        <f t="shared" si="3"/>
        <v>5665</v>
      </c>
      <c r="H8" s="27">
        <f t="shared" si="4"/>
        <v>0.12551791372166707</v>
      </c>
      <c r="I8" s="31">
        <f t="shared" si="1"/>
        <v>5.5299368604397996</v>
      </c>
      <c r="J8" s="24">
        <v>730</v>
      </c>
    </row>
    <row r="9" spans="1:10" ht="17.25" customHeight="1">
      <c r="A9" s="78">
        <v>14885</v>
      </c>
      <c r="B9" s="24">
        <v>11126</v>
      </c>
      <c r="C9" s="24">
        <f t="shared" si="0"/>
        <v>59277</v>
      </c>
      <c r="D9" s="24">
        <v>29500</v>
      </c>
      <c r="E9" s="24">
        <v>29777</v>
      </c>
      <c r="F9" s="24">
        <f t="shared" si="2"/>
        <v>1940</v>
      </c>
      <c r="G9" s="24">
        <f t="shared" si="3"/>
        <v>8479</v>
      </c>
      <c r="H9" s="27">
        <f t="shared" si="4"/>
        <v>0.16691602031576047</v>
      </c>
      <c r="I9" s="31">
        <f t="shared" si="1"/>
        <v>5.327790760381089</v>
      </c>
      <c r="J9" s="24">
        <v>852</v>
      </c>
    </row>
    <row r="10" spans="1:10" ht="17.25" customHeight="1">
      <c r="A10" s="78">
        <v>17441</v>
      </c>
      <c r="B10" s="25" t="s">
        <v>279</v>
      </c>
      <c r="C10" s="24">
        <v>90971</v>
      </c>
      <c r="D10" s="25" t="s">
        <v>279</v>
      </c>
      <c r="E10" s="25" t="s">
        <v>279</v>
      </c>
      <c r="F10" s="25" t="s">
        <v>279</v>
      </c>
      <c r="G10" s="24">
        <f t="shared" si="3"/>
        <v>31694</v>
      </c>
      <c r="H10" s="27">
        <f t="shared" si="4"/>
        <v>0.53467618131821781</v>
      </c>
      <c r="I10" s="25" t="s">
        <v>279</v>
      </c>
      <c r="J10" s="24">
        <v>1308</v>
      </c>
    </row>
    <row r="11" spans="1:10" ht="17.25" customHeight="1">
      <c r="A11" s="78">
        <v>18537</v>
      </c>
      <c r="B11" s="24">
        <v>19800</v>
      </c>
      <c r="C11" s="24">
        <f>D11+E11</f>
        <v>96878</v>
      </c>
      <c r="D11" s="24">
        <v>47704</v>
      </c>
      <c r="E11" s="24">
        <v>49174</v>
      </c>
      <c r="F11" s="25" t="s">
        <v>279</v>
      </c>
      <c r="G11" s="24">
        <f t="shared" si="3"/>
        <v>5907</v>
      </c>
      <c r="H11" s="27">
        <f t="shared" si="4"/>
        <v>6.4932780776291346E-2</v>
      </c>
      <c r="I11" s="31">
        <f>C11/B11</f>
        <v>4.8928282828282832</v>
      </c>
      <c r="J11" s="24">
        <v>1393</v>
      </c>
    </row>
    <row r="12" spans="1:10" ht="17.25" customHeight="1">
      <c r="A12" s="78">
        <v>20363</v>
      </c>
      <c r="B12" s="24">
        <v>22694</v>
      </c>
      <c r="C12" s="24">
        <f t="shared" ref="C12:C24" si="5">D12+E12</f>
        <v>109101</v>
      </c>
      <c r="D12" s="24">
        <v>53567</v>
      </c>
      <c r="E12" s="24">
        <v>55534</v>
      </c>
      <c r="F12" s="24">
        <f>B12-B11</f>
        <v>2894</v>
      </c>
      <c r="G12" s="24">
        <f t="shared" si="3"/>
        <v>12223</v>
      </c>
      <c r="H12" s="27">
        <f t="shared" si="4"/>
        <v>0.1261689960568963</v>
      </c>
      <c r="I12" s="31">
        <f t="shared" ref="I12:I25" si="6">C12/B12</f>
        <v>4.8074821538732708</v>
      </c>
      <c r="J12" s="24">
        <f>C12/68.7</f>
        <v>1588.0786026200872</v>
      </c>
    </row>
    <row r="13" spans="1:10" ht="17.25" customHeight="1">
      <c r="A13" s="78">
        <v>22190</v>
      </c>
      <c r="B13" s="24">
        <v>28089</v>
      </c>
      <c r="C13" s="24">
        <f t="shared" si="5"/>
        <v>124601</v>
      </c>
      <c r="D13" s="24">
        <v>61058</v>
      </c>
      <c r="E13" s="24">
        <v>63543</v>
      </c>
      <c r="F13" s="24">
        <f t="shared" ref="F13:F23" si="7">B13-B12</f>
        <v>5395</v>
      </c>
      <c r="G13" s="24">
        <f t="shared" si="3"/>
        <v>15500</v>
      </c>
      <c r="H13" s="27">
        <f t="shared" si="4"/>
        <v>0.14207019184058808</v>
      </c>
      <c r="I13" s="31">
        <f t="shared" si="6"/>
        <v>4.435935775570508</v>
      </c>
      <c r="J13" s="24">
        <f>C13/68.7</f>
        <v>1813.6972343522561</v>
      </c>
    </row>
    <row r="14" spans="1:10" ht="17.25" customHeight="1">
      <c r="A14" s="78">
        <v>24016</v>
      </c>
      <c r="B14" s="24">
        <v>43908</v>
      </c>
      <c r="C14" s="24">
        <f t="shared" si="5"/>
        <v>175183</v>
      </c>
      <c r="D14" s="24">
        <v>88314</v>
      </c>
      <c r="E14" s="24">
        <v>86869</v>
      </c>
      <c r="F14" s="24">
        <f t="shared" si="7"/>
        <v>15819</v>
      </c>
      <c r="G14" s="24">
        <f t="shared" si="3"/>
        <v>50582</v>
      </c>
      <c r="H14" s="27">
        <f t="shared" si="4"/>
        <v>0.40595179813966181</v>
      </c>
      <c r="I14" s="31">
        <f t="shared" si="6"/>
        <v>3.9897740730618567</v>
      </c>
      <c r="J14" s="24">
        <f>C14/69.51</f>
        <v>2520.2560782621204</v>
      </c>
    </row>
    <row r="15" spans="1:10" ht="17.25" customHeight="1">
      <c r="A15" s="78">
        <v>25842</v>
      </c>
      <c r="B15" s="24">
        <v>62169</v>
      </c>
      <c r="C15" s="24">
        <f t="shared" si="5"/>
        <v>228978</v>
      </c>
      <c r="D15" s="24">
        <v>116298</v>
      </c>
      <c r="E15" s="24">
        <v>112680</v>
      </c>
      <c r="F15" s="24">
        <f t="shared" si="7"/>
        <v>18261</v>
      </c>
      <c r="G15" s="24">
        <f t="shared" si="3"/>
        <v>53795</v>
      </c>
      <c r="H15" s="27">
        <f t="shared" si="4"/>
        <v>0.30707888322497046</v>
      </c>
      <c r="I15" s="31">
        <f t="shared" si="6"/>
        <v>3.6831539834965978</v>
      </c>
      <c r="J15" s="24">
        <f>C15/69.63</f>
        <v>3288.4963377854374</v>
      </c>
    </row>
    <row r="16" spans="1:10" ht="17.25" customHeight="1">
      <c r="A16" s="78">
        <v>27668</v>
      </c>
      <c r="B16" s="24">
        <v>77281</v>
      </c>
      <c r="C16" s="24">
        <f t="shared" si="5"/>
        <v>265975</v>
      </c>
      <c r="D16" s="24">
        <v>134919</v>
      </c>
      <c r="E16" s="24">
        <v>131056</v>
      </c>
      <c r="F16" s="24">
        <f t="shared" si="7"/>
        <v>15112</v>
      </c>
      <c r="G16" s="24">
        <f t="shared" si="3"/>
        <v>36997</v>
      </c>
      <c r="H16" s="27">
        <f t="shared" si="4"/>
        <v>0.16157447440365449</v>
      </c>
      <c r="I16" s="31">
        <f t="shared" si="6"/>
        <v>3.4416609515922412</v>
      </c>
      <c r="J16" s="24">
        <f t="shared" ref="J16:J18" si="8">C16/69.63</f>
        <v>3819.8334051414622</v>
      </c>
    </row>
    <row r="17" spans="1:10" ht="17.25" customHeight="1">
      <c r="A17" s="78">
        <v>29495</v>
      </c>
      <c r="B17" s="24">
        <v>96757</v>
      </c>
      <c r="C17" s="24">
        <f t="shared" si="5"/>
        <v>300248</v>
      </c>
      <c r="D17" s="24">
        <v>152281</v>
      </c>
      <c r="E17" s="24">
        <v>147967</v>
      </c>
      <c r="F17" s="24">
        <f t="shared" si="7"/>
        <v>19476</v>
      </c>
      <c r="G17" s="24">
        <f t="shared" si="3"/>
        <v>34273</v>
      </c>
      <c r="H17" s="27">
        <f t="shared" si="4"/>
        <v>0.12885797537362534</v>
      </c>
      <c r="I17" s="31">
        <f t="shared" si="6"/>
        <v>3.1031139865849497</v>
      </c>
      <c r="J17" s="24">
        <f t="shared" si="8"/>
        <v>4312.0494039925325</v>
      </c>
    </row>
    <row r="18" spans="1:10" ht="17.25" customHeight="1">
      <c r="A18" s="78">
        <v>31321</v>
      </c>
      <c r="B18" s="24">
        <v>108775</v>
      </c>
      <c r="C18" s="24">
        <f t="shared" si="5"/>
        <v>328387</v>
      </c>
      <c r="D18" s="24">
        <v>167306</v>
      </c>
      <c r="E18" s="24">
        <v>161081</v>
      </c>
      <c r="F18" s="24">
        <f t="shared" si="7"/>
        <v>12018</v>
      </c>
      <c r="G18" s="24">
        <f t="shared" si="3"/>
        <v>28139</v>
      </c>
      <c r="H18" s="27">
        <f t="shared" si="4"/>
        <v>9.3719192134502138E-2</v>
      </c>
      <c r="I18" s="31">
        <f t="shared" si="6"/>
        <v>3.0189565617099516</v>
      </c>
      <c r="J18" s="24">
        <f t="shared" si="8"/>
        <v>4716.1711905787743</v>
      </c>
    </row>
    <row r="19" spans="1:10" ht="17.25" customHeight="1">
      <c r="A19" s="78">
        <v>33147</v>
      </c>
      <c r="B19" s="24">
        <v>124261</v>
      </c>
      <c r="C19" s="24">
        <f t="shared" si="5"/>
        <v>350330</v>
      </c>
      <c r="D19" s="24">
        <v>178914</v>
      </c>
      <c r="E19" s="24">
        <v>171416</v>
      </c>
      <c r="F19" s="24">
        <f t="shared" si="7"/>
        <v>15486</v>
      </c>
      <c r="G19" s="24">
        <f t="shared" si="3"/>
        <v>21943</v>
      </c>
      <c r="H19" s="27">
        <f t="shared" si="4"/>
        <v>6.6820550143580598E-2</v>
      </c>
      <c r="I19" s="31">
        <f t="shared" si="6"/>
        <v>2.8193077474026444</v>
      </c>
      <c r="J19" s="24">
        <f>C19/69.51</f>
        <v>5039.9942454323118</v>
      </c>
    </row>
    <row r="20" spans="1:10" ht="17.25" customHeight="1">
      <c r="A20" s="78">
        <v>34973</v>
      </c>
      <c r="B20" s="24">
        <v>137993</v>
      </c>
      <c r="C20" s="24">
        <f t="shared" si="5"/>
        <v>368651</v>
      </c>
      <c r="D20" s="24">
        <v>186962</v>
      </c>
      <c r="E20" s="24">
        <v>181689</v>
      </c>
      <c r="F20" s="24">
        <f t="shared" si="7"/>
        <v>13732</v>
      </c>
      <c r="G20" s="24">
        <f t="shared" si="3"/>
        <v>18321</v>
      </c>
      <c r="H20" s="27">
        <f t="shared" si="4"/>
        <v>5.2296406245539918E-2</v>
      </c>
      <c r="I20" s="31">
        <f t="shared" si="6"/>
        <v>2.6715195698332526</v>
      </c>
      <c r="J20" s="24">
        <f t="shared" ref="J20:J23" si="9">C20/69.51</f>
        <v>5303.5678319666231</v>
      </c>
    </row>
    <row r="21" spans="1:10" s="16" customFormat="1" ht="17.25" customHeight="1">
      <c r="A21" s="78">
        <v>36800</v>
      </c>
      <c r="B21" s="24">
        <v>148455</v>
      </c>
      <c r="C21" s="24">
        <f t="shared" si="5"/>
        <v>379185</v>
      </c>
      <c r="D21" s="24">
        <v>190927</v>
      </c>
      <c r="E21" s="24">
        <v>188258</v>
      </c>
      <c r="F21" s="24">
        <f t="shared" si="7"/>
        <v>10462</v>
      </c>
      <c r="G21" s="24">
        <f t="shared" si="3"/>
        <v>10534</v>
      </c>
      <c r="H21" s="27">
        <f t="shared" si="4"/>
        <v>2.8574451174688254E-2</v>
      </c>
      <c r="I21" s="31">
        <f t="shared" si="6"/>
        <v>2.5542083459634233</v>
      </c>
      <c r="J21" s="24">
        <f t="shared" si="9"/>
        <v>5455.1143720328009</v>
      </c>
    </row>
    <row r="22" spans="1:10" s="16" customFormat="1" ht="17.25" customHeight="1">
      <c r="A22" s="79">
        <v>38626</v>
      </c>
      <c r="B22" s="24">
        <v>161232</v>
      </c>
      <c r="C22" s="24">
        <f t="shared" si="5"/>
        <v>396014</v>
      </c>
      <c r="D22" s="24">
        <v>198365</v>
      </c>
      <c r="E22" s="24">
        <v>197649</v>
      </c>
      <c r="F22" s="24">
        <f t="shared" si="7"/>
        <v>12777</v>
      </c>
      <c r="G22" s="24">
        <f t="shared" si="3"/>
        <v>16829</v>
      </c>
      <c r="H22" s="27">
        <f t="shared" si="4"/>
        <v>4.4382029879873941E-2</v>
      </c>
      <c r="I22" s="31">
        <f t="shared" si="6"/>
        <v>2.4561749528629551</v>
      </c>
      <c r="J22" s="24">
        <f t="shared" si="9"/>
        <v>5697.2234210904899</v>
      </c>
    </row>
    <row r="23" spans="1:10" s="16" customFormat="1" ht="17.25" customHeight="1">
      <c r="A23" s="78">
        <v>40452</v>
      </c>
      <c r="B23" s="24">
        <v>171981</v>
      </c>
      <c r="C23" s="24">
        <f t="shared" si="5"/>
        <v>409657</v>
      </c>
      <c r="D23" s="24">
        <v>203778</v>
      </c>
      <c r="E23" s="24">
        <v>205879</v>
      </c>
      <c r="F23" s="24">
        <f t="shared" si="7"/>
        <v>10749</v>
      </c>
      <c r="G23" s="24">
        <f t="shared" si="3"/>
        <v>13643</v>
      </c>
      <c r="H23" s="27">
        <f t="shared" si="4"/>
        <v>3.44508022443651E-2</v>
      </c>
      <c r="I23" s="31">
        <f t="shared" si="6"/>
        <v>2.3819898709741194</v>
      </c>
      <c r="J23" s="24">
        <f t="shared" si="9"/>
        <v>5893.497338512444</v>
      </c>
    </row>
    <row r="24" spans="1:10" s="16" customFormat="1" ht="17.25" customHeight="1">
      <c r="A24" s="23">
        <v>42278</v>
      </c>
      <c r="B24" s="24">
        <v>180170</v>
      </c>
      <c r="C24" s="24">
        <f t="shared" si="5"/>
        <v>423894</v>
      </c>
      <c r="D24" s="86">
        <v>210032</v>
      </c>
      <c r="E24" s="86">
        <v>213862</v>
      </c>
      <c r="F24" s="24">
        <f t="shared" ref="F24:F25" si="10">B24-B23</f>
        <v>8189</v>
      </c>
      <c r="G24" s="24">
        <f t="shared" si="3"/>
        <v>14237</v>
      </c>
      <c r="H24" s="27">
        <f t="shared" si="4"/>
        <v>3.4753464483702222E-2</v>
      </c>
      <c r="I24" s="31">
        <f t="shared" si="6"/>
        <v>2.3527446300715988</v>
      </c>
      <c r="J24" s="24">
        <f>C24/69.57</f>
        <v>6093.0573523070298</v>
      </c>
    </row>
    <row r="25" spans="1:10" s="16" customFormat="1" ht="17.25" customHeight="1">
      <c r="A25" s="23">
        <v>44105</v>
      </c>
      <c r="B25" s="24">
        <v>193204</v>
      </c>
      <c r="C25" s="24">
        <f>SUM(D25:E25)</f>
        <v>436905</v>
      </c>
      <c r="D25" s="86">
        <v>215596</v>
      </c>
      <c r="E25" s="86">
        <v>221309</v>
      </c>
      <c r="F25" s="24">
        <f t="shared" si="10"/>
        <v>13034</v>
      </c>
      <c r="G25" s="24">
        <f t="shared" si="3"/>
        <v>13011</v>
      </c>
      <c r="H25" s="27">
        <f t="shared" si="4"/>
        <v>3.0693994253280302E-2</v>
      </c>
      <c r="I25" s="31">
        <f t="shared" si="6"/>
        <v>2.2613662243017743</v>
      </c>
      <c r="J25" s="24">
        <f>C25/69.56</f>
        <v>6280.9804485336399</v>
      </c>
    </row>
    <row r="26" spans="1:10" ht="17.25" customHeight="1">
      <c r="A26" s="80">
        <v>45108</v>
      </c>
      <c r="B26" s="81">
        <v>201810</v>
      </c>
      <c r="C26" s="81">
        <v>444122</v>
      </c>
      <c r="D26" s="87">
        <v>219036</v>
      </c>
      <c r="E26" s="87">
        <v>225086</v>
      </c>
      <c r="F26" s="81">
        <v>8606</v>
      </c>
      <c r="G26" s="81">
        <v>7217</v>
      </c>
      <c r="H26" s="82">
        <v>1.6518465112553071E-2</v>
      </c>
      <c r="I26" s="83">
        <v>2.2006937218175513</v>
      </c>
      <c r="J26" s="68">
        <v>6384.7326049453704</v>
      </c>
    </row>
    <row r="27" spans="1:10">
      <c r="A27" s="17"/>
      <c r="B27" s="18"/>
      <c r="C27" s="18"/>
      <c r="D27" s="18"/>
      <c r="E27" s="18"/>
      <c r="F27" s="19"/>
      <c r="G27" s="19"/>
      <c r="H27" s="19"/>
      <c r="I27" s="20"/>
      <c r="J27" s="18"/>
    </row>
    <row r="28" spans="1:10">
      <c r="A28" s="2" t="s">
        <v>346</v>
      </c>
    </row>
    <row r="29" spans="1:10" ht="13.5" customHeight="1">
      <c r="A29" s="2" t="s">
        <v>345</v>
      </c>
    </row>
    <row r="30" spans="1:10">
      <c r="A30" s="2" t="s">
        <v>347</v>
      </c>
    </row>
    <row r="32" spans="1:10">
      <c r="A32" s="189" t="s">
        <v>288</v>
      </c>
      <c r="B32" s="189"/>
      <c r="C32" s="189"/>
      <c r="D32" s="189"/>
      <c r="E32" s="189"/>
      <c r="F32" s="189"/>
      <c r="G32" s="189"/>
      <c r="H32" s="189"/>
      <c r="I32" s="189"/>
      <c r="J32" s="189"/>
    </row>
    <row r="59" spans="1:10">
      <c r="A59" s="189" t="s">
        <v>349</v>
      </c>
      <c r="B59" s="189"/>
      <c r="C59" s="189"/>
      <c r="D59" s="189"/>
      <c r="E59" s="189"/>
      <c r="F59" s="189"/>
      <c r="G59" s="189"/>
      <c r="H59" s="189"/>
      <c r="I59" s="189"/>
      <c r="J59" s="189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activeCell="N58" sqref="N58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205" t="s">
        <v>340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18" customHeight="1">
      <c r="A2" s="5" t="s">
        <v>354</v>
      </c>
      <c r="B2" s="5"/>
      <c r="C2" s="5"/>
      <c r="D2" s="5"/>
      <c r="E2" s="34"/>
      <c r="F2" s="5"/>
      <c r="G2" s="5"/>
      <c r="H2" s="35"/>
      <c r="I2" s="21"/>
      <c r="J2" s="21"/>
      <c r="K2" s="7"/>
    </row>
    <row r="3" spans="1:11" ht="17.25" customHeight="1">
      <c r="A3" s="200" t="s">
        <v>73</v>
      </c>
      <c r="B3" s="36" t="s">
        <v>72</v>
      </c>
      <c r="C3" s="202" t="s">
        <v>0</v>
      </c>
      <c r="D3" s="203"/>
      <c r="E3" s="204"/>
      <c r="F3" s="8"/>
      <c r="G3" s="200" t="s">
        <v>73</v>
      </c>
      <c r="H3" s="36" t="s">
        <v>72</v>
      </c>
      <c r="I3" s="202" t="s">
        <v>0</v>
      </c>
      <c r="J3" s="203"/>
      <c r="K3" s="204"/>
    </row>
    <row r="4" spans="1:11" ht="17.25" customHeight="1">
      <c r="A4" s="201"/>
      <c r="B4" s="37" t="s">
        <v>3</v>
      </c>
      <c r="C4" s="38" t="s">
        <v>6</v>
      </c>
      <c r="D4" s="38" t="s">
        <v>7</v>
      </c>
      <c r="E4" s="38" t="s">
        <v>8</v>
      </c>
      <c r="F4" s="8"/>
      <c r="G4" s="201"/>
      <c r="H4" s="37" t="s">
        <v>3</v>
      </c>
      <c r="I4" s="38" t="s">
        <v>6</v>
      </c>
      <c r="J4" s="38" t="s">
        <v>7</v>
      </c>
      <c r="K4" s="38" t="s">
        <v>8</v>
      </c>
    </row>
    <row r="5" spans="1:11" ht="18.95" customHeight="1">
      <c r="A5" s="39" t="s">
        <v>74</v>
      </c>
      <c r="B5" s="40">
        <v>725</v>
      </c>
      <c r="C5" s="40">
        <v>1285</v>
      </c>
      <c r="D5" s="84">
        <v>635</v>
      </c>
      <c r="E5" s="41">
        <v>650</v>
      </c>
      <c r="F5" s="8"/>
      <c r="G5" s="42" t="s">
        <v>81</v>
      </c>
      <c r="H5" s="114">
        <v>753</v>
      </c>
      <c r="I5" s="114">
        <v>1880</v>
      </c>
      <c r="J5" s="41">
        <v>922</v>
      </c>
      <c r="K5" s="41">
        <v>958</v>
      </c>
    </row>
    <row r="6" spans="1:11" ht="18.95" customHeight="1">
      <c r="A6" s="39" t="s">
        <v>17</v>
      </c>
      <c r="B6" s="114">
        <v>4924</v>
      </c>
      <c r="C6" s="114">
        <v>8732</v>
      </c>
      <c r="D6" s="114">
        <v>4173</v>
      </c>
      <c r="E6" s="114">
        <v>4559</v>
      </c>
      <c r="F6" s="8"/>
      <c r="G6" s="42" t="s">
        <v>83</v>
      </c>
      <c r="H6" s="114">
        <v>524</v>
      </c>
      <c r="I6" s="114">
        <v>1426</v>
      </c>
      <c r="J6" s="41">
        <v>666</v>
      </c>
      <c r="K6" s="41">
        <v>760</v>
      </c>
    </row>
    <row r="7" spans="1:11" ht="18.95" customHeight="1">
      <c r="A7" s="39" t="s">
        <v>78</v>
      </c>
      <c r="B7" s="114">
        <v>626</v>
      </c>
      <c r="C7" s="114">
        <v>1130</v>
      </c>
      <c r="D7" s="114">
        <v>567</v>
      </c>
      <c r="E7" s="114">
        <v>563</v>
      </c>
      <c r="F7" s="8"/>
      <c r="G7" s="42" t="s">
        <v>85</v>
      </c>
      <c r="H7" s="114">
        <v>950</v>
      </c>
      <c r="I7" s="114">
        <v>2178</v>
      </c>
      <c r="J7" s="41">
        <v>1023</v>
      </c>
      <c r="K7" s="41">
        <v>1155</v>
      </c>
    </row>
    <row r="8" spans="1:11" ht="18.95" customHeight="1">
      <c r="A8" s="39" t="s">
        <v>80</v>
      </c>
      <c r="B8" s="40">
        <v>355</v>
      </c>
      <c r="C8" s="40">
        <v>666</v>
      </c>
      <c r="D8" s="41">
        <v>336</v>
      </c>
      <c r="E8" s="41">
        <v>330</v>
      </c>
      <c r="F8" s="8"/>
      <c r="G8" s="42" t="s">
        <v>87</v>
      </c>
      <c r="H8" s="114">
        <v>665</v>
      </c>
      <c r="I8" s="114">
        <v>1481</v>
      </c>
      <c r="J8" s="41">
        <v>687</v>
      </c>
      <c r="K8" s="41">
        <v>794</v>
      </c>
    </row>
    <row r="9" spans="1:11" ht="18.95" customHeight="1">
      <c r="A9" s="39" t="s">
        <v>82</v>
      </c>
      <c r="B9" s="40">
        <v>1169</v>
      </c>
      <c r="C9" s="40">
        <v>1715</v>
      </c>
      <c r="D9" s="41">
        <v>1164</v>
      </c>
      <c r="E9" s="41">
        <v>551</v>
      </c>
      <c r="F9" s="8"/>
      <c r="G9" s="42" t="s">
        <v>89</v>
      </c>
      <c r="H9" s="114">
        <v>530</v>
      </c>
      <c r="I9" s="114">
        <v>1151</v>
      </c>
      <c r="J9" s="41">
        <v>530</v>
      </c>
      <c r="K9" s="41">
        <v>621</v>
      </c>
    </row>
    <row r="10" spans="1:11" ht="18.95" customHeight="1">
      <c r="A10" s="39" t="s">
        <v>84</v>
      </c>
      <c r="B10" s="40">
        <v>645</v>
      </c>
      <c r="C10" s="40">
        <v>1347</v>
      </c>
      <c r="D10" s="41">
        <v>672</v>
      </c>
      <c r="E10" s="41">
        <v>675</v>
      </c>
      <c r="F10" s="8"/>
      <c r="G10" s="42" t="s">
        <v>91</v>
      </c>
      <c r="H10" s="114">
        <v>595</v>
      </c>
      <c r="I10" s="114">
        <v>1412</v>
      </c>
      <c r="J10" s="41">
        <v>666</v>
      </c>
      <c r="K10" s="41">
        <v>746</v>
      </c>
    </row>
    <row r="11" spans="1:11" ht="18.95" customHeight="1">
      <c r="A11" s="39" t="s">
        <v>86</v>
      </c>
      <c r="B11" s="40">
        <v>167</v>
      </c>
      <c r="C11" s="40">
        <v>392</v>
      </c>
      <c r="D11" s="41">
        <v>188</v>
      </c>
      <c r="E11" s="41">
        <v>204</v>
      </c>
      <c r="F11" s="8"/>
      <c r="G11" s="42" t="s">
        <v>93</v>
      </c>
      <c r="H11" s="114">
        <v>626</v>
      </c>
      <c r="I11" s="114">
        <v>1625</v>
      </c>
      <c r="J11" s="41">
        <v>799</v>
      </c>
      <c r="K11" s="41">
        <v>826</v>
      </c>
    </row>
    <row r="12" spans="1:11" ht="18.95" customHeight="1">
      <c r="A12" s="39" t="s">
        <v>88</v>
      </c>
      <c r="B12" s="40">
        <v>777</v>
      </c>
      <c r="C12" s="40">
        <v>1539</v>
      </c>
      <c r="D12" s="41">
        <v>751</v>
      </c>
      <c r="E12" s="41">
        <v>788</v>
      </c>
      <c r="F12" s="8"/>
      <c r="G12" s="42" t="s">
        <v>95</v>
      </c>
      <c r="H12" s="114">
        <v>839</v>
      </c>
      <c r="I12" s="114">
        <v>1869</v>
      </c>
      <c r="J12" s="41">
        <v>905</v>
      </c>
      <c r="K12" s="41">
        <v>964</v>
      </c>
    </row>
    <row r="13" spans="1:11" ht="18.95" customHeight="1">
      <c r="A13" s="39" t="s">
        <v>90</v>
      </c>
      <c r="B13" s="40">
        <v>713</v>
      </c>
      <c r="C13" s="40">
        <v>1406</v>
      </c>
      <c r="D13" s="41">
        <v>682</v>
      </c>
      <c r="E13" s="41">
        <v>724</v>
      </c>
      <c r="F13" s="8"/>
      <c r="G13" s="42" t="s">
        <v>97</v>
      </c>
      <c r="H13" s="114">
        <v>159</v>
      </c>
      <c r="I13" s="114">
        <v>352</v>
      </c>
      <c r="J13" s="41">
        <v>185</v>
      </c>
      <c r="K13" s="41">
        <v>167</v>
      </c>
    </row>
    <row r="14" spans="1:11" ht="18.95" customHeight="1">
      <c r="A14" s="39" t="s">
        <v>92</v>
      </c>
      <c r="B14" s="40">
        <v>855</v>
      </c>
      <c r="C14" s="40">
        <v>1856</v>
      </c>
      <c r="D14" s="41">
        <v>897</v>
      </c>
      <c r="E14" s="41">
        <v>959</v>
      </c>
      <c r="F14" s="8"/>
      <c r="G14" s="42" t="s">
        <v>99</v>
      </c>
      <c r="H14" s="114">
        <v>642</v>
      </c>
      <c r="I14" s="114">
        <v>1442</v>
      </c>
      <c r="J14" s="41">
        <v>719</v>
      </c>
      <c r="K14" s="41">
        <v>723</v>
      </c>
    </row>
    <row r="15" spans="1:11" ht="18.95" customHeight="1">
      <c r="A15" s="39" t="s">
        <v>94</v>
      </c>
      <c r="B15" s="40">
        <v>617</v>
      </c>
      <c r="C15" s="40">
        <v>1270</v>
      </c>
      <c r="D15" s="41">
        <v>653</v>
      </c>
      <c r="E15" s="41">
        <v>617</v>
      </c>
      <c r="F15" s="8"/>
      <c r="G15" s="42" t="s">
        <v>101</v>
      </c>
      <c r="H15" s="114">
        <v>237</v>
      </c>
      <c r="I15" s="114">
        <v>620</v>
      </c>
      <c r="J15" s="41">
        <v>304</v>
      </c>
      <c r="K15" s="41">
        <v>316</v>
      </c>
    </row>
    <row r="16" spans="1:11" ht="18.95" customHeight="1">
      <c r="A16" s="39" t="s">
        <v>96</v>
      </c>
      <c r="B16" s="40">
        <v>1292</v>
      </c>
      <c r="C16" s="40">
        <v>2045</v>
      </c>
      <c r="D16" s="41">
        <v>1056</v>
      </c>
      <c r="E16" s="41">
        <v>989</v>
      </c>
      <c r="F16" s="8"/>
      <c r="G16" s="42" t="s">
        <v>103</v>
      </c>
      <c r="H16" s="114">
        <v>674</v>
      </c>
      <c r="I16" s="114">
        <v>1566</v>
      </c>
      <c r="J16" s="41">
        <v>804</v>
      </c>
      <c r="K16" s="41">
        <v>762</v>
      </c>
    </row>
    <row r="17" spans="1:11" ht="18.95" customHeight="1">
      <c r="A17" s="39" t="s">
        <v>98</v>
      </c>
      <c r="B17" s="40">
        <v>962</v>
      </c>
      <c r="C17" s="40">
        <v>2144</v>
      </c>
      <c r="D17" s="41">
        <v>1063</v>
      </c>
      <c r="E17" s="41">
        <v>1081</v>
      </c>
      <c r="F17" s="8"/>
      <c r="G17" s="42" t="s">
        <v>105</v>
      </c>
      <c r="H17" s="114">
        <v>523</v>
      </c>
      <c r="I17" s="114">
        <v>1057</v>
      </c>
      <c r="J17" s="41">
        <v>531</v>
      </c>
      <c r="K17" s="41">
        <v>526</v>
      </c>
    </row>
    <row r="18" spans="1:11" ht="18.95" customHeight="1">
      <c r="A18" s="39" t="s">
        <v>100</v>
      </c>
      <c r="B18" s="40">
        <v>364</v>
      </c>
      <c r="C18" s="40">
        <v>712</v>
      </c>
      <c r="D18" s="41">
        <v>367</v>
      </c>
      <c r="E18" s="41">
        <v>345</v>
      </c>
      <c r="F18" s="8"/>
      <c r="G18" s="42" t="s">
        <v>107</v>
      </c>
      <c r="H18" s="114">
        <v>1346</v>
      </c>
      <c r="I18" s="114">
        <v>2995</v>
      </c>
      <c r="J18" s="41">
        <v>1432</v>
      </c>
      <c r="K18" s="41">
        <v>1563</v>
      </c>
    </row>
    <row r="19" spans="1:11" ht="18.95" customHeight="1">
      <c r="A19" s="39" t="s">
        <v>102</v>
      </c>
      <c r="B19" s="40">
        <v>204</v>
      </c>
      <c r="C19" s="40">
        <v>482</v>
      </c>
      <c r="D19" s="41">
        <v>228</v>
      </c>
      <c r="E19" s="41">
        <v>254</v>
      </c>
      <c r="F19" s="8"/>
      <c r="G19" s="42" t="s">
        <v>109</v>
      </c>
      <c r="H19" s="114">
        <v>1077</v>
      </c>
      <c r="I19" s="114">
        <v>2365</v>
      </c>
      <c r="J19" s="41">
        <v>1149</v>
      </c>
      <c r="K19" s="41">
        <v>1216</v>
      </c>
    </row>
    <row r="20" spans="1:11" ht="18.95" customHeight="1">
      <c r="A20" s="39" t="s">
        <v>104</v>
      </c>
      <c r="B20" s="40">
        <v>438</v>
      </c>
      <c r="C20" s="40">
        <v>1055</v>
      </c>
      <c r="D20" s="41">
        <v>543</v>
      </c>
      <c r="E20" s="41">
        <v>512</v>
      </c>
      <c r="F20" s="8"/>
      <c r="G20" s="42" t="s">
        <v>111</v>
      </c>
      <c r="H20" s="114">
        <v>804</v>
      </c>
      <c r="I20" s="114">
        <v>1763</v>
      </c>
      <c r="J20" s="41">
        <v>817</v>
      </c>
      <c r="K20" s="41">
        <v>946</v>
      </c>
    </row>
    <row r="21" spans="1:11" ht="18.95" customHeight="1">
      <c r="A21" s="39" t="s">
        <v>106</v>
      </c>
      <c r="B21" s="40">
        <v>926</v>
      </c>
      <c r="C21" s="40">
        <v>2030</v>
      </c>
      <c r="D21" s="41">
        <v>1021</v>
      </c>
      <c r="E21" s="41">
        <v>1009</v>
      </c>
      <c r="F21" s="8"/>
      <c r="G21" s="42" t="s">
        <v>113</v>
      </c>
      <c r="H21" s="114">
        <v>867</v>
      </c>
      <c r="I21" s="114">
        <v>2028</v>
      </c>
      <c r="J21" s="41">
        <v>989</v>
      </c>
      <c r="K21" s="41">
        <v>1039</v>
      </c>
    </row>
    <row r="22" spans="1:11" ht="18.95" customHeight="1">
      <c r="A22" s="39" t="s">
        <v>108</v>
      </c>
      <c r="B22" s="40">
        <v>682</v>
      </c>
      <c r="C22" s="40">
        <v>1148</v>
      </c>
      <c r="D22" s="41">
        <v>539</v>
      </c>
      <c r="E22" s="41">
        <v>609</v>
      </c>
      <c r="F22" s="8"/>
      <c r="G22" s="42" t="s">
        <v>115</v>
      </c>
      <c r="H22" s="114">
        <v>721</v>
      </c>
      <c r="I22" s="114">
        <v>1801</v>
      </c>
      <c r="J22" s="41">
        <v>897</v>
      </c>
      <c r="K22" s="41">
        <v>904</v>
      </c>
    </row>
    <row r="23" spans="1:11" ht="18.95" customHeight="1">
      <c r="A23" s="39" t="s">
        <v>110</v>
      </c>
      <c r="B23" s="40">
        <v>420</v>
      </c>
      <c r="C23" s="40">
        <v>1065</v>
      </c>
      <c r="D23" s="41">
        <v>480</v>
      </c>
      <c r="E23" s="41">
        <v>585</v>
      </c>
      <c r="F23" s="8"/>
      <c r="G23" s="42" t="s">
        <v>117</v>
      </c>
      <c r="H23" s="114">
        <v>763</v>
      </c>
      <c r="I23" s="114">
        <v>1295</v>
      </c>
      <c r="J23" s="41">
        <v>656</v>
      </c>
      <c r="K23" s="41">
        <v>639</v>
      </c>
    </row>
    <row r="24" spans="1:11" ht="18.95" customHeight="1">
      <c r="A24" s="39" t="s">
        <v>112</v>
      </c>
      <c r="B24" s="40">
        <v>634</v>
      </c>
      <c r="C24" s="40">
        <v>1585</v>
      </c>
      <c r="D24" s="41">
        <v>810</v>
      </c>
      <c r="E24" s="41">
        <v>775</v>
      </c>
      <c r="F24" s="8"/>
      <c r="G24" s="42" t="s">
        <v>119</v>
      </c>
      <c r="H24" s="114">
        <v>1199</v>
      </c>
      <c r="I24" s="114">
        <v>2368</v>
      </c>
      <c r="J24" s="41">
        <v>1128</v>
      </c>
      <c r="K24" s="41">
        <v>1240</v>
      </c>
    </row>
    <row r="25" spans="1:11" ht="18.95" customHeight="1">
      <c r="A25" s="39" t="s">
        <v>114</v>
      </c>
      <c r="B25" s="40">
        <v>442</v>
      </c>
      <c r="C25" s="40">
        <v>1110</v>
      </c>
      <c r="D25" s="41">
        <v>495</v>
      </c>
      <c r="E25" s="41">
        <v>615</v>
      </c>
      <c r="F25" s="8"/>
      <c r="G25" s="42" t="s">
        <v>121</v>
      </c>
      <c r="H25" s="114">
        <v>762</v>
      </c>
      <c r="I25" s="114">
        <v>1737</v>
      </c>
      <c r="J25" s="41">
        <v>823</v>
      </c>
      <c r="K25" s="41">
        <v>914</v>
      </c>
    </row>
    <row r="26" spans="1:11" ht="18.95" customHeight="1">
      <c r="A26" s="39" t="s">
        <v>116</v>
      </c>
      <c r="B26" s="40">
        <v>0</v>
      </c>
      <c r="C26" s="40">
        <v>0</v>
      </c>
      <c r="D26" s="41">
        <v>0</v>
      </c>
      <c r="E26" s="41">
        <v>0</v>
      </c>
      <c r="F26" s="8"/>
      <c r="G26" s="42" t="s">
        <v>123</v>
      </c>
      <c r="H26" s="114">
        <v>541</v>
      </c>
      <c r="I26" s="114">
        <v>891</v>
      </c>
      <c r="J26" s="41">
        <v>385</v>
      </c>
      <c r="K26" s="41">
        <v>506</v>
      </c>
    </row>
    <row r="27" spans="1:11" ht="18.95" customHeight="1">
      <c r="A27" s="39" t="s">
        <v>118</v>
      </c>
      <c r="B27" s="40">
        <v>664</v>
      </c>
      <c r="C27" s="40">
        <v>1718</v>
      </c>
      <c r="D27" s="41">
        <v>859</v>
      </c>
      <c r="E27" s="41">
        <v>859</v>
      </c>
      <c r="F27" s="8"/>
      <c r="G27" s="42" t="s">
        <v>125</v>
      </c>
      <c r="H27" s="114">
        <v>586</v>
      </c>
      <c r="I27" s="114">
        <v>1247</v>
      </c>
      <c r="J27" s="41">
        <v>578</v>
      </c>
      <c r="K27" s="41">
        <v>669</v>
      </c>
    </row>
    <row r="28" spans="1:11" ht="18.95" customHeight="1">
      <c r="A28" s="39" t="s">
        <v>120</v>
      </c>
      <c r="B28" s="40">
        <v>434</v>
      </c>
      <c r="C28" s="40">
        <v>1030</v>
      </c>
      <c r="D28" s="41">
        <v>534</v>
      </c>
      <c r="E28" s="41">
        <v>496</v>
      </c>
      <c r="F28" s="8"/>
      <c r="G28" s="42" t="s">
        <v>127</v>
      </c>
      <c r="H28" s="114">
        <v>444</v>
      </c>
      <c r="I28" s="114">
        <v>793</v>
      </c>
      <c r="J28" s="41">
        <v>421</v>
      </c>
      <c r="K28" s="41">
        <v>372</v>
      </c>
    </row>
    <row r="29" spans="1:11" ht="18.95" customHeight="1">
      <c r="A29" s="39" t="s">
        <v>122</v>
      </c>
      <c r="B29" s="40">
        <v>201</v>
      </c>
      <c r="C29" s="40">
        <v>435</v>
      </c>
      <c r="D29" s="41">
        <v>219</v>
      </c>
      <c r="E29" s="41">
        <v>216</v>
      </c>
      <c r="F29" s="8"/>
      <c r="G29" s="42" t="s">
        <v>129</v>
      </c>
      <c r="H29" s="114">
        <v>834</v>
      </c>
      <c r="I29" s="114">
        <v>1965</v>
      </c>
      <c r="J29" s="41">
        <v>1013</v>
      </c>
      <c r="K29" s="41">
        <v>952</v>
      </c>
    </row>
    <row r="30" spans="1:11" ht="18.95" customHeight="1">
      <c r="A30" s="39" t="s">
        <v>124</v>
      </c>
      <c r="B30" s="40">
        <v>2365</v>
      </c>
      <c r="C30" s="40">
        <v>3952</v>
      </c>
      <c r="D30" s="74">
        <v>1881</v>
      </c>
      <c r="E30" s="41">
        <v>2071</v>
      </c>
      <c r="F30" s="8"/>
      <c r="G30" s="42" t="s">
        <v>131</v>
      </c>
      <c r="H30" s="114">
        <v>251</v>
      </c>
      <c r="I30" s="114">
        <v>525</v>
      </c>
      <c r="J30" s="41">
        <v>273</v>
      </c>
      <c r="K30" s="41">
        <v>252</v>
      </c>
    </row>
    <row r="31" spans="1:11" ht="18.95" customHeight="1">
      <c r="A31" s="39" t="s">
        <v>126</v>
      </c>
      <c r="B31" s="40">
        <v>688</v>
      </c>
      <c r="C31" s="40">
        <v>1633</v>
      </c>
      <c r="D31" s="41">
        <v>810</v>
      </c>
      <c r="E31" s="41">
        <v>823</v>
      </c>
      <c r="F31" s="8"/>
      <c r="G31" s="39" t="s">
        <v>133</v>
      </c>
      <c r="H31" s="114">
        <v>553</v>
      </c>
      <c r="I31" s="114">
        <v>1355</v>
      </c>
      <c r="J31" s="41">
        <v>661</v>
      </c>
      <c r="K31" s="41">
        <v>694</v>
      </c>
    </row>
    <row r="32" spans="1:11" ht="18.95" customHeight="1">
      <c r="A32" s="39" t="s">
        <v>128</v>
      </c>
      <c r="B32" s="40">
        <v>290</v>
      </c>
      <c r="C32" s="40">
        <v>659</v>
      </c>
      <c r="D32" s="41">
        <v>332</v>
      </c>
      <c r="E32" s="41">
        <v>327</v>
      </c>
      <c r="F32" s="8"/>
      <c r="G32" s="39" t="s">
        <v>135</v>
      </c>
      <c r="H32" s="114">
        <v>1675</v>
      </c>
      <c r="I32" s="114">
        <v>3985</v>
      </c>
      <c r="J32" s="41">
        <v>1965</v>
      </c>
      <c r="K32" s="41">
        <v>2020</v>
      </c>
    </row>
    <row r="33" spans="1:11" ht="18.95" customHeight="1">
      <c r="A33" s="39" t="s">
        <v>130</v>
      </c>
      <c r="B33" s="40">
        <v>28</v>
      </c>
      <c r="C33" s="40">
        <v>67</v>
      </c>
      <c r="D33" s="41">
        <v>35</v>
      </c>
      <c r="E33" s="41">
        <v>32</v>
      </c>
      <c r="F33" s="8"/>
      <c r="G33" s="39" t="s">
        <v>137</v>
      </c>
      <c r="H33" s="114">
        <v>1126</v>
      </c>
      <c r="I33" s="114">
        <v>2266</v>
      </c>
      <c r="J33" s="41">
        <v>1103</v>
      </c>
      <c r="K33" s="41">
        <v>1163</v>
      </c>
    </row>
    <row r="34" spans="1:11" ht="18.95" customHeight="1">
      <c r="A34" s="39" t="s">
        <v>132</v>
      </c>
      <c r="B34" s="41" t="s">
        <v>286</v>
      </c>
      <c r="C34" s="41" t="s">
        <v>286</v>
      </c>
      <c r="D34" s="41" t="s">
        <v>286</v>
      </c>
      <c r="E34" s="41" t="s">
        <v>286</v>
      </c>
      <c r="F34" s="8"/>
      <c r="G34" s="39" t="s">
        <v>139</v>
      </c>
      <c r="H34" s="114">
        <v>426</v>
      </c>
      <c r="I34" s="114">
        <v>756</v>
      </c>
      <c r="J34" s="41">
        <v>370</v>
      </c>
      <c r="K34" s="41">
        <v>386</v>
      </c>
    </row>
    <row r="35" spans="1:11" ht="18.95" customHeight="1">
      <c r="A35" s="39" t="s">
        <v>134</v>
      </c>
      <c r="B35" s="114">
        <v>792</v>
      </c>
      <c r="C35" s="114">
        <v>1581</v>
      </c>
      <c r="D35" s="41">
        <v>784</v>
      </c>
      <c r="E35" s="41">
        <v>797</v>
      </c>
      <c r="F35" s="8"/>
      <c r="G35" s="39" t="s">
        <v>141</v>
      </c>
      <c r="H35" s="114">
        <v>920</v>
      </c>
      <c r="I35" s="114">
        <v>2118</v>
      </c>
      <c r="J35" s="41">
        <v>1050</v>
      </c>
      <c r="K35" s="41">
        <v>1068</v>
      </c>
    </row>
    <row r="36" spans="1:11" ht="18.95" customHeight="1">
      <c r="A36" s="39" t="s">
        <v>136</v>
      </c>
      <c r="B36" s="40">
        <v>367</v>
      </c>
      <c r="C36" s="40">
        <v>967</v>
      </c>
      <c r="D36" s="41">
        <v>445</v>
      </c>
      <c r="E36" s="41">
        <v>522</v>
      </c>
      <c r="F36" s="8"/>
      <c r="G36" s="39" t="s">
        <v>143</v>
      </c>
      <c r="H36" s="114">
        <v>213</v>
      </c>
      <c r="I36" s="114">
        <v>351</v>
      </c>
      <c r="J36" s="41">
        <v>173</v>
      </c>
      <c r="K36" s="41">
        <v>178</v>
      </c>
    </row>
    <row r="37" spans="1:11" ht="18.95" customHeight="1">
      <c r="A37" s="39" t="s">
        <v>138</v>
      </c>
      <c r="B37" s="40">
        <v>1289</v>
      </c>
      <c r="C37" s="40">
        <v>3004</v>
      </c>
      <c r="D37" s="41">
        <v>1508</v>
      </c>
      <c r="E37" s="41">
        <v>1496</v>
      </c>
      <c r="F37" s="8"/>
      <c r="G37" s="39" t="s">
        <v>145</v>
      </c>
      <c r="H37" s="114">
        <v>1039</v>
      </c>
      <c r="I37" s="114">
        <v>2026</v>
      </c>
      <c r="J37" s="41">
        <v>1078</v>
      </c>
      <c r="K37" s="41">
        <v>948</v>
      </c>
    </row>
    <row r="38" spans="1:11" ht="18.95" customHeight="1">
      <c r="A38" s="39" t="s">
        <v>140</v>
      </c>
      <c r="B38" s="40">
        <v>866</v>
      </c>
      <c r="C38" s="40">
        <v>2099</v>
      </c>
      <c r="D38" s="41">
        <v>1064</v>
      </c>
      <c r="E38" s="41">
        <v>1035</v>
      </c>
      <c r="F38" s="8"/>
      <c r="G38" s="39" t="s">
        <v>147</v>
      </c>
      <c r="H38" s="114">
        <v>340</v>
      </c>
      <c r="I38" s="114">
        <v>819</v>
      </c>
      <c r="J38" s="41">
        <v>417</v>
      </c>
      <c r="K38" s="41">
        <v>402</v>
      </c>
    </row>
    <row r="39" spans="1:11" ht="18.95" customHeight="1">
      <c r="A39" s="39" t="s">
        <v>142</v>
      </c>
      <c r="B39" s="40">
        <v>629</v>
      </c>
      <c r="C39" s="40">
        <v>1485</v>
      </c>
      <c r="D39" s="41">
        <v>693</v>
      </c>
      <c r="E39" s="41">
        <v>792</v>
      </c>
      <c r="F39" s="8"/>
      <c r="G39" s="39" t="s">
        <v>149</v>
      </c>
      <c r="H39" s="114">
        <v>1030</v>
      </c>
      <c r="I39" s="114">
        <v>2332</v>
      </c>
      <c r="J39" s="41">
        <v>1170</v>
      </c>
      <c r="K39" s="41">
        <v>1162</v>
      </c>
    </row>
    <row r="40" spans="1:11" ht="18.95" customHeight="1">
      <c r="A40" s="39" t="s">
        <v>144</v>
      </c>
      <c r="B40" s="40">
        <v>381</v>
      </c>
      <c r="C40" s="40">
        <v>867</v>
      </c>
      <c r="D40" s="41">
        <v>429</v>
      </c>
      <c r="E40" s="41">
        <v>438</v>
      </c>
      <c r="F40" s="8"/>
      <c r="G40" s="39" t="s">
        <v>150</v>
      </c>
      <c r="H40" s="114">
        <v>596</v>
      </c>
      <c r="I40" s="114">
        <v>1367</v>
      </c>
      <c r="J40" s="41">
        <v>656</v>
      </c>
      <c r="K40" s="41">
        <v>711</v>
      </c>
    </row>
    <row r="41" spans="1:11" ht="18.95" customHeight="1">
      <c r="A41" s="39" t="s">
        <v>146</v>
      </c>
      <c r="B41" s="40">
        <v>453</v>
      </c>
      <c r="C41" s="40">
        <v>991</v>
      </c>
      <c r="D41" s="41">
        <v>485</v>
      </c>
      <c r="E41" s="41">
        <v>506</v>
      </c>
      <c r="F41" s="8"/>
      <c r="G41" s="39" t="s">
        <v>152</v>
      </c>
      <c r="H41" s="114">
        <v>759</v>
      </c>
      <c r="I41" s="114">
        <v>1707</v>
      </c>
      <c r="J41" s="41">
        <v>865</v>
      </c>
      <c r="K41" s="41">
        <v>842</v>
      </c>
    </row>
    <row r="42" spans="1:11" ht="18.95" customHeight="1">
      <c r="A42" s="39" t="s">
        <v>148</v>
      </c>
      <c r="B42" s="40">
        <v>433</v>
      </c>
      <c r="C42" s="40">
        <v>1031</v>
      </c>
      <c r="D42" s="41">
        <v>510</v>
      </c>
      <c r="E42" s="41">
        <v>521</v>
      </c>
      <c r="F42" s="8"/>
      <c r="G42" s="39" t="s">
        <v>154</v>
      </c>
      <c r="H42" s="114">
        <v>160</v>
      </c>
      <c r="I42" s="114">
        <v>882</v>
      </c>
      <c r="J42" s="41">
        <v>382</v>
      </c>
      <c r="K42" s="41">
        <v>500</v>
      </c>
    </row>
    <row r="43" spans="1:11" ht="18.95" customHeight="1">
      <c r="A43" s="39" t="s">
        <v>14</v>
      </c>
      <c r="B43" s="40">
        <v>219</v>
      </c>
      <c r="C43" s="40">
        <v>590</v>
      </c>
      <c r="D43" s="41">
        <v>257</v>
      </c>
      <c r="E43" s="41">
        <v>333</v>
      </c>
      <c r="F43" s="8"/>
      <c r="G43" s="39" t="s">
        <v>321</v>
      </c>
      <c r="H43" s="114">
        <v>357</v>
      </c>
      <c r="I43" s="114">
        <v>827</v>
      </c>
      <c r="J43" s="41">
        <v>430</v>
      </c>
      <c r="K43" s="41">
        <v>397</v>
      </c>
    </row>
    <row r="44" spans="1:11" ht="18.95" customHeight="1">
      <c r="A44" s="42" t="s">
        <v>151</v>
      </c>
      <c r="B44" s="40">
        <v>1379</v>
      </c>
      <c r="C44" s="40">
        <v>2352</v>
      </c>
      <c r="D44" s="41">
        <v>1156</v>
      </c>
      <c r="E44" s="41">
        <v>1196</v>
      </c>
      <c r="F44" s="8"/>
      <c r="G44" s="39" t="s">
        <v>158</v>
      </c>
      <c r="H44" s="114">
        <v>8</v>
      </c>
      <c r="I44" s="114">
        <v>21</v>
      </c>
      <c r="J44" s="41">
        <v>12</v>
      </c>
      <c r="K44" s="41">
        <v>9</v>
      </c>
    </row>
    <row r="45" spans="1:11" ht="18.95" customHeight="1">
      <c r="A45" s="39" t="s">
        <v>153</v>
      </c>
      <c r="B45" s="40">
        <v>1134</v>
      </c>
      <c r="C45" s="40">
        <v>2379</v>
      </c>
      <c r="D45" s="41">
        <v>1088</v>
      </c>
      <c r="E45" s="41">
        <v>1291</v>
      </c>
      <c r="F45" s="8"/>
      <c r="G45" s="39" t="s">
        <v>160</v>
      </c>
      <c r="H45" s="114">
        <v>348</v>
      </c>
      <c r="I45" s="114">
        <v>884</v>
      </c>
      <c r="J45" s="41">
        <v>424</v>
      </c>
      <c r="K45" s="41">
        <v>460</v>
      </c>
    </row>
    <row r="46" spans="1:11" ht="18.95" customHeight="1">
      <c r="A46" s="42" t="s">
        <v>155</v>
      </c>
      <c r="B46" s="40">
        <v>679</v>
      </c>
      <c r="C46" s="40">
        <v>1356</v>
      </c>
      <c r="D46" s="41">
        <v>672</v>
      </c>
      <c r="E46" s="41">
        <v>684</v>
      </c>
      <c r="F46" s="8"/>
      <c r="G46" s="39" t="s">
        <v>162</v>
      </c>
      <c r="H46" s="114">
        <v>428</v>
      </c>
      <c r="I46" s="114">
        <v>1033</v>
      </c>
      <c r="J46" s="41">
        <v>499</v>
      </c>
      <c r="K46" s="41">
        <v>534</v>
      </c>
    </row>
    <row r="47" spans="1:11" ht="18.95" customHeight="1">
      <c r="A47" s="42" t="s">
        <v>156</v>
      </c>
      <c r="B47" s="40">
        <v>1007</v>
      </c>
      <c r="C47" s="40">
        <v>1931</v>
      </c>
      <c r="D47" s="41">
        <v>904</v>
      </c>
      <c r="E47" s="41">
        <v>1027</v>
      </c>
      <c r="F47" s="8"/>
      <c r="G47" s="39" t="s">
        <v>164</v>
      </c>
      <c r="H47" s="114">
        <v>291</v>
      </c>
      <c r="I47" s="114">
        <v>788</v>
      </c>
      <c r="J47" s="41">
        <v>357</v>
      </c>
      <c r="K47" s="41">
        <v>431</v>
      </c>
    </row>
    <row r="48" spans="1:11" ht="18.95" customHeight="1">
      <c r="A48" s="42" t="s">
        <v>157</v>
      </c>
      <c r="B48" s="40">
        <v>754</v>
      </c>
      <c r="C48" s="40">
        <v>1541</v>
      </c>
      <c r="D48" s="41">
        <v>719</v>
      </c>
      <c r="E48" s="41">
        <v>822</v>
      </c>
      <c r="F48" s="8"/>
      <c r="G48" s="39" t="s">
        <v>326</v>
      </c>
      <c r="H48" s="114">
        <v>397</v>
      </c>
      <c r="I48" s="114">
        <v>1056</v>
      </c>
      <c r="J48" s="41">
        <v>499</v>
      </c>
      <c r="K48" s="41">
        <v>557</v>
      </c>
    </row>
    <row r="49" spans="1:11" ht="18.95" customHeight="1">
      <c r="A49" s="42" t="s">
        <v>159</v>
      </c>
      <c r="B49" s="40">
        <v>663</v>
      </c>
      <c r="C49" s="40">
        <v>1564</v>
      </c>
      <c r="D49" s="41">
        <v>736</v>
      </c>
      <c r="E49" s="41">
        <v>828</v>
      </c>
      <c r="F49" s="8"/>
      <c r="G49" s="39" t="s">
        <v>327</v>
      </c>
      <c r="H49" s="114">
        <v>44</v>
      </c>
      <c r="I49" s="114">
        <v>112</v>
      </c>
      <c r="J49" s="41">
        <v>53</v>
      </c>
      <c r="K49" s="41">
        <v>59</v>
      </c>
    </row>
    <row r="50" spans="1:11" ht="18.95" customHeight="1">
      <c r="A50" s="42" t="s">
        <v>161</v>
      </c>
      <c r="B50" s="40">
        <v>949</v>
      </c>
      <c r="C50" s="40">
        <v>2167</v>
      </c>
      <c r="D50" s="41">
        <v>1076</v>
      </c>
      <c r="E50" s="41">
        <v>1091</v>
      </c>
      <c r="F50" s="8"/>
      <c r="G50" s="39" t="s">
        <v>166</v>
      </c>
      <c r="H50" s="114">
        <v>415</v>
      </c>
      <c r="I50" s="114">
        <v>1010</v>
      </c>
      <c r="J50" s="41">
        <v>483</v>
      </c>
      <c r="K50" s="41">
        <v>527</v>
      </c>
    </row>
    <row r="51" spans="1:11" ht="18.95" customHeight="1">
      <c r="A51" s="42" t="s">
        <v>163</v>
      </c>
      <c r="B51" s="40">
        <v>934</v>
      </c>
      <c r="C51" s="40">
        <v>2155</v>
      </c>
      <c r="D51" s="41">
        <v>1004</v>
      </c>
      <c r="E51" s="41">
        <v>1151</v>
      </c>
      <c r="F51" s="8"/>
      <c r="G51" s="39" t="s">
        <v>328</v>
      </c>
      <c r="H51" s="114">
        <v>485</v>
      </c>
      <c r="I51" s="114">
        <v>1266</v>
      </c>
      <c r="J51" s="41">
        <v>633</v>
      </c>
      <c r="K51" s="41">
        <v>633</v>
      </c>
    </row>
    <row r="52" spans="1:11" ht="18.75" customHeight="1">
      <c r="A52" s="42" t="s">
        <v>165</v>
      </c>
      <c r="B52" s="40">
        <v>1059</v>
      </c>
      <c r="C52" s="40">
        <v>2400</v>
      </c>
      <c r="D52" s="41">
        <v>1108</v>
      </c>
      <c r="E52" s="41">
        <v>1292</v>
      </c>
      <c r="F52" s="8"/>
      <c r="G52" s="39" t="s">
        <v>329</v>
      </c>
      <c r="H52" s="114">
        <v>655</v>
      </c>
      <c r="I52" s="114">
        <v>1856</v>
      </c>
      <c r="J52" s="41">
        <v>886</v>
      </c>
      <c r="K52" s="41">
        <v>970</v>
      </c>
    </row>
    <row r="53" spans="1:11" ht="18.95" customHeight="1">
      <c r="A53" s="42" t="s">
        <v>167</v>
      </c>
      <c r="B53" s="40">
        <v>573</v>
      </c>
      <c r="C53" s="40">
        <v>1508</v>
      </c>
      <c r="D53" s="41">
        <v>674</v>
      </c>
      <c r="E53" s="41">
        <v>834</v>
      </c>
      <c r="F53" s="8"/>
      <c r="G53" s="39" t="s">
        <v>168</v>
      </c>
      <c r="H53" s="114">
        <v>438</v>
      </c>
      <c r="I53" s="114">
        <v>991</v>
      </c>
      <c r="J53" s="41">
        <v>503</v>
      </c>
      <c r="K53" s="41">
        <v>488</v>
      </c>
    </row>
    <row r="54" spans="1:11" ht="18.95" customHeight="1">
      <c r="A54" s="42" t="s">
        <v>75</v>
      </c>
      <c r="B54" s="40">
        <v>760</v>
      </c>
      <c r="C54" s="40">
        <v>1681</v>
      </c>
      <c r="D54" s="41">
        <v>790</v>
      </c>
      <c r="E54" s="41">
        <v>891</v>
      </c>
      <c r="F54" s="8"/>
      <c r="G54" s="39" t="s">
        <v>169</v>
      </c>
      <c r="H54" s="114">
        <v>570</v>
      </c>
      <c r="I54" s="114">
        <v>1470</v>
      </c>
      <c r="J54" s="41">
        <v>737</v>
      </c>
      <c r="K54" s="41">
        <v>733</v>
      </c>
    </row>
    <row r="55" spans="1:11" ht="18.95" customHeight="1">
      <c r="A55" s="42" t="s">
        <v>76</v>
      </c>
      <c r="B55" s="40">
        <v>963</v>
      </c>
      <c r="C55" s="40">
        <v>2352</v>
      </c>
      <c r="D55" s="41">
        <v>1084</v>
      </c>
      <c r="E55" s="41">
        <v>1268</v>
      </c>
      <c r="F55" s="8"/>
      <c r="G55" s="39" t="s">
        <v>171</v>
      </c>
      <c r="H55" s="114">
        <v>688</v>
      </c>
      <c r="I55" s="114">
        <v>1602</v>
      </c>
      <c r="J55" s="41">
        <v>798</v>
      </c>
      <c r="K55" s="41">
        <v>804</v>
      </c>
    </row>
    <row r="56" spans="1:11" ht="18.75" customHeight="1">
      <c r="A56" s="42" t="s">
        <v>77</v>
      </c>
      <c r="B56" s="40">
        <v>799</v>
      </c>
      <c r="C56" s="40">
        <v>1692</v>
      </c>
      <c r="D56" s="41">
        <v>796</v>
      </c>
      <c r="E56" s="41">
        <v>896</v>
      </c>
      <c r="F56" s="8"/>
      <c r="G56" s="39" t="s">
        <v>173</v>
      </c>
      <c r="H56" s="114">
        <v>398</v>
      </c>
      <c r="I56" s="114">
        <v>1073</v>
      </c>
      <c r="J56" s="41">
        <v>533</v>
      </c>
      <c r="K56" s="41">
        <v>540</v>
      </c>
    </row>
    <row r="57" spans="1:11" ht="18.75" customHeight="1">
      <c r="A57" s="42" t="s">
        <v>79</v>
      </c>
      <c r="B57" s="88">
        <v>479</v>
      </c>
      <c r="C57" s="88">
        <v>1108</v>
      </c>
      <c r="D57" s="41">
        <v>523</v>
      </c>
      <c r="E57" s="41">
        <v>585</v>
      </c>
      <c r="F57" s="8"/>
      <c r="G57" s="39" t="s">
        <v>175</v>
      </c>
      <c r="H57" s="114">
        <v>2032</v>
      </c>
      <c r="I57" s="114">
        <v>4648</v>
      </c>
      <c r="J57" s="41">
        <v>2335</v>
      </c>
      <c r="K57" s="41">
        <v>2313</v>
      </c>
    </row>
    <row r="58" spans="1:11" ht="33" customHeight="1">
      <c r="A58" s="206" t="s">
        <v>348</v>
      </c>
      <c r="B58" s="206"/>
      <c r="C58" s="206"/>
      <c r="D58" s="206"/>
      <c r="E58" s="206"/>
      <c r="F58" s="206"/>
      <c r="G58" s="206"/>
      <c r="H58" s="206"/>
      <c r="I58" s="206"/>
      <c r="J58" s="206"/>
      <c r="K58" s="206"/>
    </row>
    <row r="59" spans="1:11" ht="20.100000000000001" customHeight="1">
      <c r="A59" s="200" t="s">
        <v>73</v>
      </c>
      <c r="B59" s="36"/>
      <c r="C59" s="202" t="s">
        <v>285</v>
      </c>
      <c r="D59" s="203"/>
      <c r="E59" s="204"/>
      <c r="F59" s="8"/>
      <c r="G59" s="200" t="s">
        <v>73</v>
      </c>
      <c r="H59" s="36" t="s">
        <v>72</v>
      </c>
      <c r="I59" s="202" t="s">
        <v>0</v>
      </c>
      <c r="J59" s="203"/>
      <c r="K59" s="204"/>
    </row>
    <row r="60" spans="1:11" ht="20.100000000000001" customHeight="1">
      <c r="A60" s="201"/>
      <c r="B60" s="37" t="s">
        <v>287</v>
      </c>
      <c r="C60" s="38" t="s">
        <v>282</v>
      </c>
      <c r="D60" s="38" t="s">
        <v>283</v>
      </c>
      <c r="E60" s="38" t="s">
        <v>284</v>
      </c>
      <c r="F60" s="8"/>
      <c r="G60" s="201"/>
      <c r="H60" s="37" t="s">
        <v>3</v>
      </c>
      <c r="I60" s="38" t="s">
        <v>6</v>
      </c>
      <c r="J60" s="38" t="s">
        <v>7</v>
      </c>
      <c r="K60" s="38" t="s">
        <v>8</v>
      </c>
    </row>
    <row r="61" spans="1:11" ht="18.95" customHeight="1">
      <c r="A61" s="39" t="s">
        <v>177</v>
      </c>
      <c r="B61" s="75">
        <v>789</v>
      </c>
      <c r="C61" s="114">
        <v>1661</v>
      </c>
      <c r="D61" s="76">
        <v>805</v>
      </c>
      <c r="E61" s="77">
        <v>856</v>
      </c>
      <c r="F61" s="8"/>
      <c r="G61" s="39" t="s">
        <v>170</v>
      </c>
      <c r="H61" s="122">
        <v>1234</v>
      </c>
      <c r="I61" s="122">
        <v>2971</v>
      </c>
      <c r="J61" s="123">
        <v>1476</v>
      </c>
      <c r="K61" s="123">
        <v>1495</v>
      </c>
    </row>
    <row r="62" spans="1:11" ht="18.95" customHeight="1">
      <c r="A62" s="39" t="s">
        <v>179</v>
      </c>
      <c r="B62" s="114">
        <v>261</v>
      </c>
      <c r="C62" s="114">
        <v>610</v>
      </c>
      <c r="D62" s="41">
        <v>322</v>
      </c>
      <c r="E62" s="41">
        <v>288</v>
      </c>
      <c r="F62" s="8"/>
      <c r="G62" s="39" t="s">
        <v>172</v>
      </c>
      <c r="H62" s="122">
        <v>938</v>
      </c>
      <c r="I62" s="122">
        <v>2525</v>
      </c>
      <c r="J62" s="123">
        <v>1250</v>
      </c>
      <c r="K62" s="123">
        <v>1275</v>
      </c>
    </row>
    <row r="63" spans="1:11" ht="18.95" customHeight="1">
      <c r="A63" s="39" t="s">
        <v>181</v>
      </c>
      <c r="B63" s="114">
        <v>1283</v>
      </c>
      <c r="C63" s="114">
        <v>2742</v>
      </c>
      <c r="D63" s="41">
        <v>1339</v>
      </c>
      <c r="E63" s="41">
        <v>1403</v>
      </c>
      <c r="F63" s="8"/>
      <c r="G63" s="39" t="s">
        <v>174</v>
      </c>
      <c r="H63" s="122">
        <v>986</v>
      </c>
      <c r="I63" s="122">
        <v>2621</v>
      </c>
      <c r="J63" s="123">
        <v>1281</v>
      </c>
      <c r="K63" s="123">
        <v>1340</v>
      </c>
    </row>
    <row r="64" spans="1:11" ht="18.95" customHeight="1">
      <c r="A64" s="39" t="s">
        <v>183</v>
      </c>
      <c r="B64" s="114">
        <v>1194</v>
      </c>
      <c r="C64" s="114">
        <v>2689</v>
      </c>
      <c r="D64" s="41">
        <v>1280</v>
      </c>
      <c r="E64" s="41">
        <v>1409</v>
      </c>
      <c r="F64" s="8"/>
      <c r="G64" s="39" t="s">
        <v>176</v>
      </c>
      <c r="H64" s="122">
        <v>1031</v>
      </c>
      <c r="I64" s="122">
        <v>2467</v>
      </c>
      <c r="J64" s="123">
        <v>1204</v>
      </c>
      <c r="K64" s="123">
        <v>1263</v>
      </c>
    </row>
    <row r="65" spans="1:11" ht="18.95" customHeight="1">
      <c r="A65" s="39" t="s">
        <v>185</v>
      </c>
      <c r="B65" s="114">
        <v>794</v>
      </c>
      <c r="C65" s="114">
        <v>2004</v>
      </c>
      <c r="D65" s="41">
        <v>1007</v>
      </c>
      <c r="E65" s="41">
        <v>997</v>
      </c>
      <c r="F65" s="8"/>
      <c r="G65" s="39" t="s">
        <v>178</v>
      </c>
      <c r="H65" s="122">
        <v>585</v>
      </c>
      <c r="I65" s="122">
        <v>1164</v>
      </c>
      <c r="J65" s="123">
        <v>574</v>
      </c>
      <c r="K65" s="123">
        <v>590</v>
      </c>
    </row>
    <row r="66" spans="1:11" ht="18.95" customHeight="1">
      <c r="A66" s="39" t="s">
        <v>337</v>
      </c>
      <c r="B66" s="114">
        <v>295</v>
      </c>
      <c r="C66" s="114">
        <v>759</v>
      </c>
      <c r="D66" s="41">
        <v>359</v>
      </c>
      <c r="E66" s="41">
        <v>400</v>
      </c>
      <c r="F66" s="8"/>
      <c r="G66" s="39" t="s">
        <v>180</v>
      </c>
      <c r="H66" s="122">
        <v>705</v>
      </c>
      <c r="I66" s="122">
        <v>1689</v>
      </c>
      <c r="J66" s="123">
        <v>819</v>
      </c>
      <c r="K66" s="123">
        <v>870</v>
      </c>
    </row>
    <row r="67" spans="1:11" ht="18.95" customHeight="1">
      <c r="A67" s="39" t="s">
        <v>338</v>
      </c>
      <c r="B67" s="114">
        <v>327</v>
      </c>
      <c r="C67" s="114">
        <v>959</v>
      </c>
      <c r="D67" s="41">
        <v>449</v>
      </c>
      <c r="E67" s="41">
        <v>510</v>
      </c>
      <c r="F67" s="8"/>
      <c r="G67" s="39" t="s">
        <v>182</v>
      </c>
      <c r="H67" s="122">
        <v>681</v>
      </c>
      <c r="I67" s="122">
        <v>1295</v>
      </c>
      <c r="J67" s="123">
        <v>747</v>
      </c>
      <c r="K67" s="123">
        <v>548</v>
      </c>
    </row>
    <row r="68" spans="1:11" ht="18.95" customHeight="1">
      <c r="A68" s="39" t="s">
        <v>13</v>
      </c>
      <c r="B68" s="114">
        <v>524</v>
      </c>
      <c r="C68" s="114">
        <v>1134</v>
      </c>
      <c r="D68" s="41">
        <v>541</v>
      </c>
      <c r="E68" s="41">
        <v>593</v>
      </c>
      <c r="F68" s="8"/>
      <c r="G68" s="39" t="s">
        <v>184</v>
      </c>
      <c r="H68" s="122">
        <v>278</v>
      </c>
      <c r="I68" s="122">
        <v>623</v>
      </c>
      <c r="J68" s="123">
        <v>303</v>
      </c>
      <c r="K68" s="123">
        <v>320</v>
      </c>
    </row>
    <row r="69" spans="1:11" ht="18.95" customHeight="1">
      <c r="A69" s="39" t="s">
        <v>188</v>
      </c>
      <c r="B69" s="114">
        <v>526</v>
      </c>
      <c r="C69" s="114">
        <v>1327</v>
      </c>
      <c r="D69" s="41">
        <v>612</v>
      </c>
      <c r="E69" s="41">
        <v>715</v>
      </c>
      <c r="F69" s="8"/>
      <c r="G69" s="39" t="s">
        <v>186</v>
      </c>
      <c r="H69" s="122">
        <v>9375</v>
      </c>
      <c r="I69" s="122">
        <v>21998</v>
      </c>
      <c r="J69" s="123">
        <v>10597</v>
      </c>
      <c r="K69" s="123">
        <v>11401</v>
      </c>
    </row>
    <row r="70" spans="1:11" ht="18.95" customHeight="1">
      <c r="A70" s="39" t="s">
        <v>190</v>
      </c>
      <c r="B70" s="114">
        <v>952</v>
      </c>
      <c r="C70" s="114">
        <v>2277</v>
      </c>
      <c r="D70" s="41">
        <v>1108</v>
      </c>
      <c r="E70" s="41">
        <v>1169</v>
      </c>
      <c r="F70" s="8"/>
      <c r="G70" s="39" t="s">
        <v>187</v>
      </c>
      <c r="H70" s="122">
        <v>16</v>
      </c>
      <c r="I70" s="122">
        <v>47</v>
      </c>
      <c r="J70" s="123">
        <v>25</v>
      </c>
      <c r="K70" s="123">
        <v>22</v>
      </c>
    </row>
    <row r="71" spans="1:11" ht="18.95" customHeight="1">
      <c r="A71" s="39" t="s">
        <v>192</v>
      </c>
      <c r="B71" s="114">
        <v>687</v>
      </c>
      <c r="C71" s="114">
        <v>1446</v>
      </c>
      <c r="D71" s="41">
        <v>682</v>
      </c>
      <c r="E71" s="41">
        <v>764</v>
      </c>
      <c r="F71" s="8"/>
      <c r="G71" s="39" t="s">
        <v>189</v>
      </c>
      <c r="H71" s="122">
        <v>995</v>
      </c>
      <c r="I71" s="122">
        <v>2905</v>
      </c>
      <c r="J71" s="123">
        <v>1414</v>
      </c>
      <c r="K71" s="123">
        <v>1491</v>
      </c>
    </row>
    <row r="72" spans="1:11" ht="18.95" customHeight="1">
      <c r="A72" s="39" t="s">
        <v>194</v>
      </c>
      <c r="B72" s="114">
        <v>869</v>
      </c>
      <c r="C72" s="114">
        <v>1956</v>
      </c>
      <c r="D72" s="41">
        <v>911</v>
      </c>
      <c r="E72" s="41">
        <v>1045</v>
      </c>
      <c r="F72" s="8"/>
      <c r="G72" s="39" t="s">
        <v>191</v>
      </c>
      <c r="H72" s="122">
        <v>6501</v>
      </c>
      <c r="I72" s="122">
        <v>14065</v>
      </c>
      <c r="J72" s="123">
        <v>7066</v>
      </c>
      <c r="K72" s="123">
        <v>6999</v>
      </c>
    </row>
    <row r="73" spans="1:11" ht="18.95" customHeight="1">
      <c r="A73" s="39" t="s">
        <v>196</v>
      </c>
      <c r="B73" s="114">
        <v>967</v>
      </c>
      <c r="C73" s="114">
        <v>2271</v>
      </c>
      <c r="D73" s="41">
        <v>1119</v>
      </c>
      <c r="E73" s="41">
        <v>1152</v>
      </c>
      <c r="F73" s="8"/>
      <c r="G73" s="39" t="s">
        <v>193</v>
      </c>
      <c r="H73" s="122">
        <v>906</v>
      </c>
      <c r="I73" s="122">
        <v>1538</v>
      </c>
      <c r="J73" s="123">
        <v>774</v>
      </c>
      <c r="K73" s="123">
        <v>764</v>
      </c>
    </row>
    <row r="74" spans="1:11" ht="18.95" customHeight="1">
      <c r="A74" s="39" t="s">
        <v>198</v>
      </c>
      <c r="B74" s="114">
        <v>1251</v>
      </c>
      <c r="C74" s="114">
        <v>2353</v>
      </c>
      <c r="D74" s="41">
        <v>1099</v>
      </c>
      <c r="E74" s="41">
        <v>1254</v>
      </c>
      <c r="F74" s="8"/>
      <c r="G74" s="39" t="s">
        <v>195</v>
      </c>
      <c r="H74" s="122">
        <v>1200</v>
      </c>
      <c r="I74" s="122">
        <v>2037</v>
      </c>
      <c r="J74" s="123">
        <v>1055</v>
      </c>
      <c r="K74" s="123">
        <v>982</v>
      </c>
    </row>
    <row r="75" spans="1:11" ht="18.95" customHeight="1">
      <c r="A75" s="39" t="s">
        <v>200</v>
      </c>
      <c r="B75" s="114">
        <v>750</v>
      </c>
      <c r="C75" s="114">
        <v>1401</v>
      </c>
      <c r="D75" s="41">
        <v>669</v>
      </c>
      <c r="E75" s="41">
        <v>732</v>
      </c>
      <c r="F75" s="8"/>
      <c r="G75" s="39" t="s">
        <v>197</v>
      </c>
      <c r="H75" s="122">
        <v>778</v>
      </c>
      <c r="I75" s="122">
        <v>1725</v>
      </c>
      <c r="J75" s="123">
        <v>853</v>
      </c>
      <c r="K75" s="123">
        <v>872</v>
      </c>
    </row>
    <row r="76" spans="1:11" ht="18.95" customHeight="1">
      <c r="A76" s="39" t="s">
        <v>202</v>
      </c>
      <c r="B76" s="114">
        <v>1193</v>
      </c>
      <c r="C76" s="114">
        <v>2369</v>
      </c>
      <c r="D76" s="41">
        <v>1154</v>
      </c>
      <c r="E76" s="41">
        <v>1215</v>
      </c>
      <c r="F76" s="8"/>
      <c r="G76" s="39" t="s">
        <v>199</v>
      </c>
      <c r="H76" s="122">
        <v>434</v>
      </c>
      <c r="I76" s="122">
        <v>886</v>
      </c>
      <c r="J76" s="123">
        <v>429</v>
      </c>
      <c r="K76" s="123">
        <v>457</v>
      </c>
    </row>
    <row r="77" spans="1:11" ht="18.95" customHeight="1">
      <c r="A77" s="39" t="s">
        <v>204</v>
      </c>
      <c r="B77" s="114">
        <v>289</v>
      </c>
      <c r="C77" s="114">
        <v>688</v>
      </c>
      <c r="D77" s="41">
        <v>317</v>
      </c>
      <c r="E77" s="41">
        <v>371</v>
      </c>
      <c r="F77" s="8"/>
      <c r="G77" s="39" t="s">
        <v>201</v>
      </c>
      <c r="H77" s="122">
        <v>460</v>
      </c>
      <c r="I77" s="122">
        <v>1247</v>
      </c>
      <c r="J77" s="123">
        <v>637</v>
      </c>
      <c r="K77" s="123">
        <v>610</v>
      </c>
    </row>
    <row r="78" spans="1:11" ht="18.95" customHeight="1">
      <c r="A78" s="39" t="s">
        <v>206</v>
      </c>
      <c r="B78" s="114">
        <v>273</v>
      </c>
      <c r="C78" s="114">
        <v>609</v>
      </c>
      <c r="D78" s="41">
        <v>252</v>
      </c>
      <c r="E78" s="41">
        <v>357</v>
      </c>
      <c r="F78" s="8"/>
      <c r="G78" s="39" t="s">
        <v>203</v>
      </c>
      <c r="H78" s="122">
        <v>1005</v>
      </c>
      <c r="I78" s="122">
        <v>2147</v>
      </c>
      <c r="J78" s="123">
        <v>1091</v>
      </c>
      <c r="K78" s="123">
        <v>1056</v>
      </c>
    </row>
    <row r="79" spans="1:11" ht="18.95" customHeight="1">
      <c r="A79" s="39" t="s">
        <v>208</v>
      </c>
      <c r="B79" s="114">
        <v>503</v>
      </c>
      <c r="C79" s="114">
        <v>1176</v>
      </c>
      <c r="D79" s="41">
        <v>519</v>
      </c>
      <c r="E79" s="41">
        <v>657</v>
      </c>
      <c r="F79" s="8"/>
      <c r="G79" s="39" t="s">
        <v>205</v>
      </c>
      <c r="H79" s="122">
        <v>1142</v>
      </c>
      <c r="I79" s="122">
        <v>2511</v>
      </c>
      <c r="J79" s="123">
        <v>1397</v>
      </c>
      <c r="K79" s="123">
        <v>1114</v>
      </c>
    </row>
    <row r="80" spans="1:11" ht="18.95" customHeight="1">
      <c r="A80" s="39" t="s">
        <v>210</v>
      </c>
      <c r="B80" s="114">
        <v>312</v>
      </c>
      <c r="C80" s="114">
        <v>678</v>
      </c>
      <c r="D80" s="41">
        <v>287</v>
      </c>
      <c r="E80" s="41">
        <v>391</v>
      </c>
      <c r="F80" s="8"/>
      <c r="G80" s="39" t="s">
        <v>207</v>
      </c>
      <c r="H80" s="122">
        <v>1349</v>
      </c>
      <c r="I80" s="122">
        <v>2704</v>
      </c>
      <c r="J80" s="123">
        <v>1383</v>
      </c>
      <c r="K80" s="123">
        <v>1321</v>
      </c>
    </row>
    <row r="81" spans="1:11" ht="18.95" customHeight="1">
      <c r="A81" s="39" t="s">
        <v>212</v>
      </c>
      <c r="B81" s="114">
        <v>330</v>
      </c>
      <c r="C81" s="114">
        <v>780</v>
      </c>
      <c r="D81" s="41">
        <v>371</v>
      </c>
      <c r="E81" s="41">
        <v>409</v>
      </c>
      <c r="F81" s="8"/>
      <c r="G81" s="39" t="s">
        <v>209</v>
      </c>
      <c r="H81" s="122">
        <v>1113</v>
      </c>
      <c r="I81" s="122">
        <v>2724</v>
      </c>
      <c r="J81" s="123">
        <v>1342</v>
      </c>
      <c r="K81" s="123">
        <v>1382</v>
      </c>
    </row>
    <row r="82" spans="1:11" ht="18.95" customHeight="1">
      <c r="A82" s="39" t="s">
        <v>214</v>
      </c>
      <c r="B82" s="114">
        <v>116</v>
      </c>
      <c r="C82" s="114">
        <v>285</v>
      </c>
      <c r="D82" s="41">
        <v>136</v>
      </c>
      <c r="E82" s="41">
        <v>149</v>
      </c>
      <c r="F82" s="8"/>
      <c r="G82" s="39" t="s">
        <v>211</v>
      </c>
      <c r="H82" s="122">
        <v>1066</v>
      </c>
      <c r="I82" s="122">
        <v>2337</v>
      </c>
      <c r="J82" s="123">
        <v>1233</v>
      </c>
      <c r="K82" s="123">
        <v>1104</v>
      </c>
    </row>
    <row r="83" spans="1:11" ht="18.95" customHeight="1">
      <c r="A83" s="42" t="s">
        <v>216</v>
      </c>
      <c r="B83" s="114">
        <v>87</v>
      </c>
      <c r="C83" s="114">
        <v>205</v>
      </c>
      <c r="D83" s="41">
        <v>104</v>
      </c>
      <c r="E83" s="41">
        <v>101</v>
      </c>
      <c r="F83" s="8"/>
      <c r="G83" s="39" t="s">
        <v>213</v>
      </c>
      <c r="H83" s="122">
        <v>741</v>
      </c>
      <c r="I83" s="122">
        <v>1701</v>
      </c>
      <c r="J83" s="123">
        <v>887</v>
      </c>
      <c r="K83" s="123">
        <v>814</v>
      </c>
    </row>
    <row r="84" spans="1:11" ht="18.95" customHeight="1">
      <c r="A84" s="42" t="s">
        <v>218</v>
      </c>
      <c r="B84" s="114">
        <v>50</v>
      </c>
      <c r="C84" s="114">
        <v>90</v>
      </c>
      <c r="D84" s="41">
        <v>44</v>
      </c>
      <c r="E84" s="41">
        <v>46</v>
      </c>
      <c r="F84" s="8"/>
      <c r="G84" s="39" t="s">
        <v>266</v>
      </c>
      <c r="H84" s="122">
        <v>1016</v>
      </c>
      <c r="I84" s="122">
        <v>2462</v>
      </c>
      <c r="J84" s="123">
        <v>1255</v>
      </c>
      <c r="K84" s="123">
        <v>1207</v>
      </c>
    </row>
    <row r="85" spans="1:11" ht="18.95" customHeight="1">
      <c r="A85" s="42" t="s">
        <v>265</v>
      </c>
      <c r="B85" s="114">
        <v>792</v>
      </c>
      <c r="C85" s="114">
        <v>1509</v>
      </c>
      <c r="D85" s="41">
        <v>746</v>
      </c>
      <c r="E85" s="41">
        <v>763</v>
      </c>
      <c r="F85" s="8"/>
      <c r="G85" s="39" t="s">
        <v>215</v>
      </c>
      <c r="H85" s="122">
        <v>1602</v>
      </c>
      <c r="I85" s="122">
        <v>3522</v>
      </c>
      <c r="J85" s="123">
        <v>1808</v>
      </c>
      <c r="K85" s="123">
        <v>1714</v>
      </c>
    </row>
    <row r="86" spans="1:11" ht="18.95" customHeight="1">
      <c r="A86" s="42" t="s">
        <v>267</v>
      </c>
      <c r="B86" s="114">
        <v>856</v>
      </c>
      <c r="C86" s="114">
        <v>1508</v>
      </c>
      <c r="D86" s="41">
        <v>719</v>
      </c>
      <c r="E86" s="41">
        <v>789</v>
      </c>
      <c r="F86" s="8"/>
      <c r="G86" s="39" t="s">
        <v>217</v>
      </c>
      <c r="H86" s="122">
        <v>1338</v>
      </c>
      <c r="I86" s="122">
        <v>2741</v>
      </c>
      <c r="J86" s="123">
        <v>1494</v>
      </c>
      <c r="K86" s="123">
        <v>1247</v>
      </c>
    </row>
    <row r="87" spans="1:11" ht="18.95" customHeight="1">
      <c r="A87" s="42" t="s">
        <v>268</v>
      </c>
      <c r="B87" s="114">
        <v>956</v>
      </c>
      <c r="C87" s="114">
        <v>2220</v>
      </c>
      <c r="D87" s="41">
        <v>1063</v>
      </c>
      <c r="E87" s="41">
        <v>1157</v>
      </c>
      <c r="F87" s="8"/>
      <c r="G87" s="39" t="s">
        <v>219</v>
      </c>
      <c r="H87" s="122">
        <v>1454</v>
      </c>
      <c r="I87" s="122">
        <v>2989</v>
      </c>
      <c r="J87" s="123">
        <v>1568</v>
      </c>
      <c r="K87" s="123">
        <v>1421</v>
      </c>
    </row>
    <row r="88" spans="1:11" ht="18.95" customHeight="1">
      <c r="A88" s="42" t="s">
        <v>269</v>
      </c>
      <c r="B88" s="114">
        <v>681</v>
      </c>
      <c r="C88" s="114">
        <v>1548</v>
      </c>
      <c r="D88" s="41">
        <v>776</v>
      </c>
      <c r="E88" s="41">
        <v>772</v>
      </c>
      <c r="F88" s="8"/>
      <c r="G88" s="39" t="s">
        <v>220</v>
      </c>
      <c r="H88" s="122">
        <v>986</v>
      </c>
      <c r="I88" s="122">
        <v>2490</v>
      </c>
      <c r="J88" s="123">
        <v>1288</v>
      </c>
      <c r="K88" s="123">
        <v>1202</v>
      </c>
    </row>
    <row r="89" spans="1:11" ht="18.95" customHeight="1">
      <c r="A89" s="42" t="s">
        <v>270</v>
      </c>
      <c r="B89" s="114">
        <v>724</v>
      </c>
      <c r="C89" s="114">
        <v>1676</v>
      </c>
      <c r="D89" s="41">
        <v>826</v>
      </c>
      <c r="E89" s="41">
        <v>850</v>
      </c>
      <c r="F89" s="8"/>
      <c r="G89" s="39" t="s">
        <v>222</v>
      </c>
      <c r="H89" s="122">
        <v>0</v>
      </c>
      <c r="I89" s="122">
        <v>0</v>
      </c>
      <c r="J89" s="123">
        <v>0</v>
      </c>
      <c r="K89" s="123">
        <v>0</v>
      </c>
    </row>
    <row r="90" spans="1:11" ht="18.95" customHeight="1">
      <c r="A90" s="42" t="s">
        <v>271</v>
      </c>
      <c r="B90" s="114">
        <v>1113</v>
      </c>
      <c r="C90" s="114">
        <v>2716</v>
      </c>
      <c r="D90" s="41">
        <v>1302</v>
      </c>
      <c r="E90" s="41">
        <v>1414</v>
      </c>
      <c r="F90" s="8"/>
      <c r="G90" s="39" t="s">
        <v>224</v>
      </c>
      <c r="H90" s="122">
        <v>378</v>
      </c>
      <c r="I90" s="122">
        <v>949</v>
      </c>
      <c r="J90" s="123">
        <v>468</v>
      </c>
      <c r="K90" s="123">
        <v>481</v>
      </c>
    </row>
    <row r="91" spans="1:11" ht="18.95" customHeight="1">
      <c r="A91" s="42" t="s">
        <v>221</v>
      </c>
      <c r="B91" s="114">
        <v>711</v>
      </c>
      <c r="C91" s="114">
        <v>1416</v>
      </c>
      <c r="D91" s="41">
        <v>714</v>
      </c>
      <c r="E91" s="41">
        <v>702</v>
      </c>
      <c r="F91" s="8"/>
      <c r="G91" s="39" t="s">
        <v>226</v>
      </c>
      <c r="H91" s="122">
        <v>641</v>
      </c>
      <c r="I91" s="122">
        <v>1582</v>
      </c>
      <c r="J91" s="123">
        <v>817</v>
      </c>
      <c r="K91" s="123">
        <v>765</v>
      </c>
    </row>
    <row r="92" spans="1:11" ht="18.95" customHeight="1">
      <c r="A92" s="42" t="s">
        <v>223</v>
      </c>
      <c r="B92" s="114">
        <v>1239</v>
      </c>
      <c r="C92" s="114">
        <v>2694</v>
      </c>
      <c r="D92" s="41">
        <v>1335</v>
      </c>
      <c r="E92" s="41">
        <v>1359</v>
      </c>
      <c r="F92" s="8"/>
      <c r="G92" s="39" t="s">
        <v>228</v>
      </c>
      <c r="H92" s="122">
        <v>720</v>
      </c>
      <c r="I92" s="122">
        <v>1679</v>
      </c>
      <c r="J92" s="123">
        <v>862</v>
      </c>
      <c r="K92" s="123">
        <v>817</v>
      </c>
    </row>
    <row r="93" spans="1:11" ht="18.95" customHeight="1">
      <c r="A93" s="42" t="s">
        <v>225</v>
      </c>
      <c r="B93" s="114">
        <v>854</v>
      </c>
      <c r="C93" s="114">
        <v>1739</v>
      </c>
      <c r="D93" s="41">
        <v>875</v>
      </c>
      <c r="E93" s="41">
        <v>864</v>
      </c>
      <c r="F93" s="8"/>
      <c r="G93" s="39" t="s">
        <v>230</v>
      </c>
      <c r="H93" s="122">
        <v>2488</v>
      </c>
      <c r="I93" s="122">
        <v>4369</v>
      </c>
      <c r="J93" s="123">
        <v>2132</v>
      </c>
      <c r="K93" s="123">
        <v>2237</v>
      </c>
    </row>
    <row r="94" spans="1:11" ht="18.95" customHeight="1">
      <c r="A94" s="42" t="s">
        <v>227</v>
      </c>
      <c r="B94" s="114">
        <v>887</v>
      </c>
      <c r="C94" s="114">
        <v>1887</v>
      </c>
      <c r="D94" s="41">
        <v>975</v>
      </c>
      <c r="E94" s="41">
        <v>912</v>
      </c>
      <c r="F94" s="8"/>
      <c r="G94" s="39" t="s">
        <v>232</v>
      </c>
      <c r="H94" s="122">
        <v>2732</v>
      </c>
      <c r="I94" s="122">
        <v>4492</v>
      </c>
      <c r="J94" s="123">
        <v>2270</v>
      </c>
      <c r="K94" s="123">
        <v>2222</v>
      </c>
    </row>
    <row r="95" spans="1:11" ht="18.95" customHeight="1">
      <c r="A95" s="42" t="s">
        <v>229</v>
      </c>
      <c r="B95" s="114">
        <v>1083</v>
      </c>
      <c r="C95" s="114">
        <v>2319</v>
      </c>
      <c r="D95" s="41">
        <v>1135</v>
      </c>
      <c r="E95" s="41">
        <v>1184</v>
      </c>
      <c r="F95" s="8"/>
      <c r="G95" s="39" t="s">
        <v>234</v>
      </c>
      <c r="H95" s="122">
        <v>1415</v>
      </c>
      <c r="I95" s="122">
        <v>2582</v>
      </c>
      <c r="J95" s="123">
        <v>1313</v>
      </c>
      <c r="K95" s="123">
        <v>1269</v>
      </c>
    </row>
    <row r="96" spans="1:11" ht="18.95" customHeight="1">
      <c r="A96" s="42" t="s">
        <v>231</v>
      </c>
      <c r="B96" s="114">
        <v>853</v>
      </c>
      <c r="C96" s="114">
        <v>2642</v>
      </c>
      <c r="D96" s="41">
        <v>1244</v>
      </c>
      <c r="E96" s="41">
        <v>1398</v>
      </c>
      <c r="F96" s="8"/>
      <c r="G96" s="39" t="s">
        <v>236</v>
      </c>
      <c r="H96" s="122">
        <v>2681</v>
      </c>
      <c r="I96" s="122">
        <v>5633</v>
      </c>
      <c r="J96" s="123">
        <v>2780</v>
      </c>
      <c r="K96" s="123">
        <v>2853</v>
      </c>
    </row>
    <row r="97" spans="1:17" ht="18.95" customHeight="1">
      <c r="A97" s="42" t="s">
        <v>233</v>
      </c>
      <c r="B97" s="114">
        <v>972</v>
      </c>
      <c r="C97" s="114">
        <v>2522</v>
      </c>
      <c r="D97" s="41">
        <v>1259</v>
      </c>
      <c r="E97" s="41">
        <v>1263</v>
      </c>
      <c r="F97" s="8"/>
      <c r="G97" s="39" t="s">
        <v>238</v>
      </c>
      <c r="H97" s="122">
        <v>1739</v>
      </c>
      <c r="I97" s="122">
        <v>3381</v>
      </c>
      <c r="J97" s="123">
        <v>1654</v>
      </c>
      <c r="K97" s="123">
        <v>1727</v>
      </c>
    </row>
    <row r="98" spans="1:17" ht="18.95" customHeight="1">
      <c r="A98" s="42" t="s">
        <v>235</v>
      </c>
      <c r="B98" s="114">
        <v>1065</v>
      </c>
      <c r="C98" s="114">
        <v>2581</v>
      </c>
      <c r="D98" s="41">
        <v>1248</v>
      </c>
      <c r="E98" s="41">
        <v>1333</v>
      </c>
      <c r="F98" s="8"/>
      <c r="G98" s="39" t="s">
        <v>240</v>
      </c>
      <c r="H98" s="122">
        <v>1504</v>
      </c>
      <c r="I98" s="122">
        <v>3196</v>
      </c>
      <c r="J98" s="123">
        <v>1642</v>
      </c>
      <c r="K98" s="123">
        <v>1554</v>
      </c>
    </row>
    <row r="99" spans="1:17" ht="18.95" customHeight="1">
      <c r="A99" s="42" t="s">
        <v>237</v>
      </c>
      <c r="B99" s="114">
        <v>954</v>
      </c>
      <c r="C99" s="114">
        <v>2323</v>
      </c>
      <c r="D99" s="41">
        <v>1154</v>
      </c>
      <c r="E99" s="41">
        <v>1169</v>
      </c>
      <c r="F99" s="8"/>
      <c r="G99" s="39" t="s">
        <v>242</v>
      </c>
      <c r="H99" s="122">
        <v>1678</v>
      </c>
      <c r="I99" s="122">
        <v>3220</v>
      </c>
      <c r="J99" s="123">
        <v>1667</v>
      </c>
      <c r="K99" s="123">
        <v>1553</v>
      </c>
    </row>
    <row r="100" spans="1:17" ht="18.95" customHeight="1">
      <c r="A100" s="42" t="s">
        <v>239</v>
      </c>
      <c r="B100" s="114">
        <v>801</v>
      </c>
      <c r="C100" s="114">
        <v>2206</v>
      </c>
      <c r="D100" s="41">
        <v>1102</v>
      </c>
      <c r="E100" s="41">
        <v>1104</v>
      </c>
      <c r="F100" s="8"/>
      <c r="G100" s="39" t="s">
        <v>24</v>
      </c>
      <c r="H100" s="122">
        <v>5648</v>
      </c>
      <c r="I100" s="122">
        <v>12530</v>
      </c>
      <c r="J100" s="123">
        <v>6206</v>
      </c>
      <c r="K100" s="123">
        <v>6324</v>
      </c>
    </row>
    <row r="101" spans="1:17" ht="18.95" customHeight="1">
      <c r="A101" s="42" t="s">
        <v>241</v>
      </c>
      <c r="B101" s="114">
        <v>759</v>
      </c>
      <c r="C101" s="114">
        <v>1821</v>
      </c>
      <c r="D101" s="41">
        <v>857</v>
      </c>
      <c r="E101" s="41">
        <v>964</v>
      </c>
      <c r="F101" s="8"/>
      <c r="G101" s="39" t="s">
        <v>245</v>
      </c>
      <c r="H101" s="122">
        <v>5777</v>
      </c>
      <c r="I101" s="122">
        <v>12544</v>
      </c>
      <c r="J101" s="123">
        <v>6356</v>
      </c>
      <c r="K101" s="123">
        <v>6188</v>
      </c>
    </row>
    <row r="102" spans="1:17" ht="18.95" customHeight="1">
      <c r="A102" s="42" t="s">
        <v>243</v>
      </c>
      <c r="B102" s="114">
        <v>479</v>
      </c>
      <c r="C102" s="114">
        <v>1210</v>
      </c>
      <c r="D102" s="41">
        <v>579</v>
      </c>
      <c r="E102" s="41">
        <v>631</v>
      </c>
      <c r="F102" s="8"/>
      <c r="G102" s="39" t="s">
        <v>247</v>
      </c>
      <c r="H102" s="122">
        <v>3907</v>
      </c>
      <c r="I102" s="122">
        <v>8330</v>
      </c>
      <c r="J102" s="123">
        <v>4210</v>
      </c>
      <c r="K102" s="123">
        <v>4120</v>
      </c>
    </row>
    <row r="103" spans="1:17" ht="18.95" customHeight="1">
      <c r="A103" s="42" t="s">
        <v>244</v>
      </c>
      <c r="B103" s="114">
        <v>847</v>
      </c>
      <c r="C103" s="114">
        <v>2168</v>
      </c>
      <c r="D103" s="41">
        <v>1050</v>
      </c>
      <c r="E103" s="41">
        <v>1118</v>
      </c>
      <c r="F103" s="8"/>
      <c r="G103" s="39" t="s">
        <v>249</v>
      </c>
      <c r="H103" s="122">
        <v>293</v>
      </c>
      <c r="I103" s="122">
        <v>599</v>
      </c>
      <c r="J103" s="123">
        <v>312</v>
      </c>
      <c r="K103" s="123">
        <v>287</v>
      </c>
    </row>
    <row r="104" spans="1:17" ht="18.95" customHeight="1">
      <c r="A104" s="42" t="s">
        <v>246</v>
      </c>
      <c r="B104" s="114">
        <v>2323</v>
      </c>
      <c r="C104" s="114">
        <v>4170</v>
      </c>
      <c r="D104" s="41">
        <v>1951</v>
      </c>
      <c r="E104" s="41">
        <v>2219</v>
      </c>
      <c r="F104" s="8"/>
      <c r="G104" s="39" t="s">
        <v>251</v>
      </c>
      <c r="H104" s="122">
        <v>1465</v>
      </c>
      <c r="I104" s="122">
        <v>3661</v>
      </c>
      <c r="J104" s="123">
        <v>1850</v>
      </c>
      <c r="K104" s="123">
        <v>1811</v>
      </c>
    </row>
    <row r="105" spans="1:17" ht="18.95" customHeight="1">
      <c r="A105" s="42" t="s">
        <v>248</v>
      </c>
      <c r="B105" s="114">
        <v>592</v>
      </c>
      <c r="C105" s="114">
        <v>1582</v>
      </c>
      <c r="D105" s="41">
        <v>772</v>
      </c>
      <c r="E105" s="41">
        <v>810</v>
      </c>
      <c r="F105" s="8"/>
      <c r="G105" s="39" t="s">
        <v>253</v>
      </c>
      <c r="H105" s="122">
        <v>1284</v>
      </c>
      <c r="I105" s="122">
        <v>3122</v>
      </c>
      <c r="J105" s="123">
        <v>1613</v>
      </c>
      <c r="K105" s="123">
        <v>1509</v>
      </c>
      <c r="M105" s="6" t="s">
        <v>41</v>
      </c>
    </row>
    <row r="106" spans="1:17" ht="18.95" customHeight="1">
      <c r="A106" s="42" t="s">
        <v>250</v>
      </c>
      <c r="B106" s="114">
        <v>517</v>
      </c>
      <c r="C106" s="114">
        <v>1255</v>
      </c>
      <c r="D106" s="41">
        <v>588</v>
      </c>
      <c r="E106" s="41">
        <v>667</v>
      </c>
      <c r="F106" s="8"/>
      <c r="G106" s="39" t="s">
        <v>255</v>
      </c>
      <c r="H106" s="122">
        <v>2165</v>
      </c>
      <c r="I106" s="122">
        <v>4447</v>
      </c>
      <c r="J106" s="123">
        <v>2462</v>
      </c>
      <c r="K106" s="123">
        <v>1985</v>
      </c>
    </row>
    <row r="107" spans="1:17" ht="18.95" customHeight="1">
      <c r="A107" s="42" t="s">
        <v>252</v>
      </c>
      <c r="B107" s="114">
        <v>1070</v>
      </c>
      <c r="C107" s="114">
        <v>2059</v>
      </c>
      <c r="D107" s="41">
        <v>995</v>
      </c>
      <c r="E107" s="41">
        <v>1064</v>
      </c>
      <c r="F107" s="8"/>
      <c r="G107" s="39" t="s">
        <v>257</v>
      </c>
      <c r="H107" s="122">
        <v>1200</v>
      </c>
      <c r="I107" s="122">
        <v>2676</v>
      </c>
      <c r="J107" s="123">
        <v>1314</v>
      </c>
      <c r="K107" s="123">
        <v>1362</v>
      </c>
    </row>
    <row r="108" spans="1:17" ht="18.95" customHeight="1">
      <c r="A108" s="42" t="s">
        <v>254</v>
      </c>
      <c r="B108" s="114">
        <v>1511</v>
      </c>
      <c r="C108" s="114">
        <v>3111</v>
      </c>
      <c r="D108" s="41">
        <v>1437</v>
      </c>
      <c r="E108" s="41">
        <v>1674</v>
      </c>
      <c r="F108" s="8"/>
      <c r="G108" s="39" t="s">
        <v>259</v>
      </c>
      <c r="H108" s="122">
        <v>506</v>
      </c>
      <c r="I108" s="122">
        <v>1506</v>
      </c>
      <c r="J108" s="123">
        <v>752</v>
      </c>
      <c r="K108" s="123">
        <v>754</v>
      </c>
    </row>
    <row r="109" spans="1:17" ht="18.95" customHeight="1">
      <c r="A109" s="42" t="s">
        <v>256</v>
      </c>
      <c r="B109" s="41">
        <v>1240</v>
      </c>
      <c r="C109" s="114">
        <v>2691</v>
      </c>
      <c r="D109" s="41">
        <v>1322</v>
      </c>
      <c r="E109" s="41">
        <v>1369</v>
      </c>
      <c r="F109" s="8"/>
      <c r="G109" s="39" t="s">
        <v>261</v>
      </c>
      <c r="H109" s="122">
        <v>914</v>
      </c>
      <c r="I109" s="122">
        <v>2364</v>
      </c>
      <c r="J109" s="123">
        <v>1194</v>
      </c>
      <c r="K109" s="123">
        <v>1170</v>
      </c>
    </row>
    <row r="110" spans="1:17" ht="18.95" customHeight="1">
      <c r="A110" s="39" t="s">
        <v>258</v>
      </c>
      <c r="B110" s="114">
        <v>1049</v>
      </c>
      <c r="C110" s="114">
        <v>2519</v>
      </c>
      <c r="D110" s="41">
        <v>1241</v>
      </c>
      <c r="E110" s="41">
        <v>1278</v>
      </c>
      <c r="F110" s="8"/>
      <c r="G110" s="39" t="s">
        <v>23</v>
      </c>
      <c r="H110" s="124">
        <v>6468</v>
      </c>
      <c r="I110" s="122">
        <v>15520</v>
      </c>
      <c r="J110" s="123">
        <v>7604</v>
      </c>
      <c r="K110" s="123">
        <v>7916</v>
      </c>
    </row>
    <row r="111" spans="1:17" ht="18.95" customHeight="1">
      <c r="A111" s="39" t="s">
        <v>260</v>
      </c>
      <c r="B111" s="114">
        <v>0</v>
      </c>
      <c r="C111" s="114">
        <v>0</v>
      </c>
      <c r="D111" s="41">
        <v>0</v>
      </c>
      <c r="E111" s="41">
        <v>0</v>
      </c>
      <c r="F111" s="8"/>
      <c r="G111" s="39"/>
      <c r="H111" s="46"/>
      <c r="I111" s="88"/>
      <c r="J111" s="41"/>
      <c r="K111" s="41"/>
      <c r="N111" s="109"/>
    </row>
    <row r="112" spans="1:17" ht="18.95" customHeight="1">
      <c r="A112" s="39" t="s">
        <v>262</v>
      </c>
      <c r="B112" s="114">
        <v>1552</v>
      </c>
      <c r="C112" s="114">
        <v>3967</v>
      </c>
      <c r="D112" s="41">
        <v>1890</v>
      </c>
      <c r="E112" s="41">
        <v>2077</v>
      </c>
      <c r="F112" s="8"/>
      <c r="G112" s="39"/>
      <c r="H112" s="43"/>
      <c r="I112" s="43"/>
      <c r="J112" s="44"/>
      <c r="K112" s="44"/>
      <c r="N112" s="110"/>
      <c r="O112" s="10"/>
      <c r="P112" s="10"/>
      <c r="Q112" s="10"/>
    </row>
    <row r="113" spans="1:17" ht="18.95" customHeight="1">
      <c r="A113" s="39" t="s">
        <v>263</v>
      </c>
      <c r="B113" s="114">
        <v>719</v>
      </c>
      <c r="C113" s="114">
        <v>1639</v>
      </c>
      <c r="D113" s="41">
        <v>798</v>
      </c>
      <c r="E113" s="41">
        <v>841</v>
      </c>
      <c r="F113" s="8"/>
      <c r="G113" s="45" t="s">
        <v>272</v>
      </c>
      <c r="H113" s="46">
        <v>201810</v>
      </c>
      <c r="I113" s="46">
        <v>444122</v>
      </c>
      <c r="J113" s="46">
        <v>219036</v>
      </c>
      <c r="K113" s="46">
        <v>225086</v>
      </c>
      <c r="N113" s="110"/>
      <c r="O113" s="10"/>
      <c r="P113" s="10"/>
      <c r="Q113" s="10"/>
    </row>
    <row r="114" spans="1:17" ht="18.75" customHeight="1">
      <c r="A114" s="34" t="s">
        <v>341</v>
      </c>
      <c r="B114" s="34"/>
      <c r="C114" s="9"/>
      <c r="D114" s="34"/>
      <c r="E114" s="34"/>
      <c r="F114" s="34"/>
      <c r="G114" s="34"/>
      <c r="H114" s="34"/>
      <c r="K114" s="47"/>
      <c r="N114" s="109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tabSelected="1" zoomScaleNormal="100" workbookViewId="0">
      <selection activeCell="P7" sqref="P7"/>
    </sheetView>
  </sheetViews>
  <sheetFormatPr defaultRowHeight="13.5"/>
  <cols>
    <col min="1" max="6" width="8.625" style="2" customWidth="1"/>
    <col min="7" max="7" width="8.625" style="47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90" t="s">
        <v>342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s="3" customFormat="1" ht="24" customHeight="1">
      <c r="A2" s="207" t="s">
        <v>354</v>
      </c>
      <c r="B2" s="208"/>
      <c r="C2" s="22"/>
      <c r="G2" s="48"/>
      <c r="H2" s="22"/>
      <c r="I2" s="22"/>
      <c r="J2" s="22"/>
      <c r="K2" s="113"/>
    </row>
    <row r="3" spans="1:11" s="3" customFormat="1" ht="20.100000000000001" customHeight="1">
      <c r="A3" s="209" t="s">
        <v>12</v>
      </c>
      <c r="B3" s="209" t="s">
        <v>3</v>
      </c>
      <c r="C3" s="212" t="s">
        <v>0</v>
      </c>
      <c r="D3" s="213"/>
      <c r="E3" s="214"/>
      <c r="F3" s="212" t="s">
        <v>11</v>
      </c>
      <c r="G3" s="213"/>
      <c r="H3" s="213"/>
      <c r="I3" s="214"/>
      <c r="J3" s="49" t="s">
        <v>1</v>
      </c>
      <c r="K3" s="49" t="s">
        <v>0</v>
      </c>
    </row>
    <row r="4" spans="1:11" s="3" customFormat="1" ht="20.100000000000001" customHeight="1">
      <c r="A4" s="210"/>
      <c r="B4" s="210"/>
      <c r="C4" s="215"/>
      <c r="D4" s="216"/>
      <c r="E4" s="217"/>
      <c r="F4" s="215"/>
      <c r="G4" s="216"/>
      <c r="H4" s="216"/>
      <c r="I4" s="217"/>
      <c r="J4" s="50" t="s">
        <v>4</v>
      </c>
      <c r="K4" s="50" t="s">
        <v>5</v>
      </c>
    </row>
    <row r="5" spans="1:11" s="3" customFormat="1" ht="20.100000000000001" customHeight="1">
      <c r="A5" s="211"/>
      <c r="B5" s="211"/>
      <c r="C5" s="51" t="s">
        <v>6</v>
      </c>
      <c r="D5" s="51" t="s">
        <v>7</v>
      </c>
      <c r="E5" s="51" t="s">
        <v>8</v>
      </c>
      <c r="F5" s="51" t="s">
        <v>3</v>
      </c>
      <c r="G5" s="52" t="s">
        <v>6</v>
      </c>
      <c r="H5" s="51" t="s">
        <v>7</v>
      </c>
      <c r="I5" s="51" t="s">
        <v>8</v>
      </c>
      <c r="J5" s="53" t="s">
        <v>9</v>
      </c>
      <c r="K5" s="53" t="s">
        <v>10</v>
      </c>
    </row>
    <row r="6" spans="1:11" s="3" customFormat="1" ht="20.100000000000001" customHeight="1">
      <c r="A6" s="51" t="s">
        <v>13</v>
      </c>
      <c r="B6" s="24">
        <v>9155</v>
      </c>
      <c r="C6" s="24">
        <v>19911</v>
      </c>
      <c r="D6" s="125">
        <v>9384</v>
      </c>
      <c r="E6" s="25">
        <v>10527</v>
      </c>
      <c r="F6" s="126">
        <v>-10</v>
      </c>
      <c r="G6" s="125">
        <v>-16</v>
      </c>
      <c r="H6" s="125">
        <v>-7</v>
      </c>
      <c r="I6" s="125">
        <v>-9</v>
      </c>
      <c r="J6" s="31">
        <v>2.1766247951938831</v>
      </c>
      <c r="K6" s="24">
        <v>6522.7495908346973</v>
      </c>
    </row>
    <row r="7" spans="1:11" s="3" customFormat="1" ht="20.100000000000001" customHeight="1">
      <c r="A7" s="51" t="s">
        <v>14</v>
      </c>
      <c r="B7" s="24">
        <v>27275</v>
      </c>
      <c r="C7" s="24">
        <v>59675</v>
      </c>
      <c r="D7" s="25">
        <v>28371</v>
      </c>
      <c r="E7" s="25">
        <v>31304</v>
      </c>
      <c r="F7" s="126">
        <v>29</v>
      </c>
      <c r="G7" s="125">
        <v>35</v>
      </c>
      <c r="H7" s="125">
        <v>20</v>
      </c>
      <c r="I7" s="125">
        <v>15</v>
      </c>
      <c r="J7" s="31">
        <v>2.1866177818515125</v>
      </c>
      <c r="K7" s="24">
        <v>10631.016042780748</v>
      </c>
    </row>
    <row r="8" spans="1:11" s="3" customFormat="1" ht="20.100000000000001" customHeight="1">
      <c r="A8" s="51" t="s">
        <v>15</v>
      </c>
      <c r="B8" s="24">
        <v>19541</v>
      </c>
      <c r="C8" s="24">
        <v>44457</v>
      </c>
      <c r="D8" s="25">
        <v>21682</v>
      </c>
      <c r="E8" s="25">
        <v>22775</v>
      </c>
      <c r="F8" s="126">
        <v>9</v>
      </c>
      <c r="G8" s="125">
        <v>-11</v>
      </c>
      <c r="H8" s="125">
        <v>-4</v>
      </c>
      <c r="I8" s="125">
        <v>-7</v>
      </c>
      <c r="J8" s="31">
        <v>2.2756256076966377</v>
      </c>
      <c r="K8" s="24">
        <v>10159.469956591272</v>
      </c>
    </row>
    <row r="9" spans="1:11" s="3" customFormat="1" ht="20.100000000000001" customHeight="1">
      <c r="A9" s="51" t="s">
        <v>16</v>
      </c>
      <c r="B9" s="24">
        <v>13363</v>
      </c>
      <c r="C9" s="24">
        <v>32110</v>
      </c>
      <c r="D9" s="25">
        <v>15858</v>
      </c>
      <c r="E9" s="25">
        <v>16252</v>
      </c>
      <c r="F9" s="126">
        <v>25</v>
      </c>
      <c r="G9" s="125">
        <v>4</v>
      </c>
      <c r="H9" s="125">
        <v>-4</v>
      </c>
      <c r="I9" s="125">
        <v>8</v>
      </c>
      <c r="J9" s="31">
        <v>2.4026042056424455</v>
      </c>
      <c r="K9" s="24">
        <v>7911.779201577132</v>
      </c>
    </row>
    <row r="10" spans="1:11" s="3" customFormat="1" ht="20.100000000000001" customHeight="1">
      <c r="A10" s="51" t="s">
        <v>17</v>
      </c>
      <c r="B10" s="24">
        <v>23053</v>
      </c>
      <c r="C10" s="24">
        <v>47317</v>
      </c>
      <c r="D10" s="25">
        <v>23551</v>
      </c>
      <c r="E10" s="25">
        <v>23766</v>
      </c>
      <c r="F10" s="126">
        <v>17</v>
      </c>
      <c r="G10" s="125">
        <v>62</v>
      </c>
      <c r="H10" s="125">
        <v>28</v>
      </c>
      <c r="I10" s="125">
        <v>34</v>
      </c>
      <c r="J10" s="31">
        <v>2.0498416691970678</v>
      </c>
      <c r="K10" s="24">
        <v>9956.8057311420125</v>
      </c>
    </row>
    <row r="11" spans="1:11" s="3" customFormat="1" ht="20.100000000000001" customHeight="1">
      <c r="A11" s="51" t="s">
        <v>18</v>
      </c>
      <c r="B11" s="24">
        <v>14096</v>
      </c>
      <c r="C11" s="24">
        <v>32596</v>
      </c>
      <c r="D11" s="25">
        <v>15925</v>
      </c>
      <c r="E11" s="25">
        <v>16671</v>
      </c>
      <c r="F11" s="126">
        <v>-5</v>
      </c>
      <c r="G11" s="125">
        <v>-23</v>
      </c>
      <c r="H11" s="125">
        <v>4</v>
      </c>
      <c r="I11" s="125">
        <v>-27</v>
      </c>
      <c r="J11" s="31">
        <v>2.3140607264472193</v>
      </c>
      <c r="K11" s="24">
        <v>10715.834428383705</v>
      </c>
    </row>
    <row r="12" spans="1:11" s="3" customFormat="1" ht="20.100000000000001" customHeight="1">
      <c r="A12" s="51" t="s">
        <v>19</v>
      </c>
      <c r="B12" s="24">
        <v>18999</v>
      </c>
      <c r="C12" s="24">
        <v>41532</v>
      </c>
      <c r="D12" s="25">
        <v>20442</v>
      </c>
      <c r="E12" s="25">
        <v>21090</v>
      </c>
      <c r="F12" s="126">
        <v>-15</v>
      </c>
      <c r="G12" s="125">
        <v>-22</v>
      </c>
      <c r="H12" s="125">
        <v>-3</v>
      </c>
      <c r="I12" s="125">
        <v>-19</v>
      </c>
      <c r="J12" s="31">
        <v>2.1871677456708247</v>
      </c>
      <c r="K12" s="24">
        <v>6824.4375102644108</v>
      </c>
    </row>
    <row r="13" spans="1:11" s="3" customFormat="1" ht="20.100000000000001" customHeight="1">
      <c r="A13" s="51" t="s">
        <v>20</v>
      </c>
      <c r="B13" s="24">
        <v>13540</v>
      </c>
      <c r="C13" s="24">
        <v>31661</v>
      </c>
      <c r="D13" s="25">
        <v>15190</v>
      </c>
      <c r="E13" s="25">
        <v>16471</v>
      </c>
      <c r="F13" s="126">
        <v>20</v>
      </c>
      <c r="G13" s="125">
        <v>27</v>
      </c>
      <c r="H13" s="125">
        <v>8</v>
      </c>
      <c r="I13" s="125">
        <v>19</v>
      </c>
      <c r="J13" s="31">
        <v>2.3363367799113739</v>
      </c>
      <c r="K13" s="24">
        <v>6317.9548631915322</v>
      </c>
    </row>
    <row r="14" spans="1:11" s="3" customFormat="1" ht="20.100000000000001" customHeight="1">
      <c r="A14" s="51" t="s">
        <v>21</v>
      </c>
      <c r="B14" s="24">
        <v>16903</v>
      </c>
      <c r="C14" s="24">
        <v>37272</v>
      </c>
      <c r="D14" s="25">
        <v>19042</v>
      </c>
      <c r="E14" s="25">
        <v>18230</v>
      </c>
      <c r="F14" s="126">
        <v>6</v>
      </c>
      <c r="G14" s="125">
        <v>25</v>
      </c>
      <c r="H14" s="125">
        <v>7</v>
      </c>
      <c r="I14" s="125">
        <v>18</v>
      </c>
      <c r="J14" s="31">
        <v>2.2035733301780751</v>
      </c>
      <c r="K14" s="24">
        <v>5180.3894297635607</v>
      </c>
    </row>
    <row r="15" spans="1:11" s="3" customFormat="1" ht="20.100000000000001" customHeight="1">
      <c r="A15" s="51" t="s">
        <v>22</v>
      </c>
      <c r="B15" s="24">
        <v>17846</v>
      </c>
      <c r="C15" s="24">
        <v>34566</v>
      </c>
      <c r="D15" s="25">
        <v>17491</v>
      </c>
      <c r="E15" s="25">
        <v>17075</v>
      </c>
      <c r="F15" s="126">
        <v>43</v>
      </c>
      <c r="G15" s="125">
        <v>70</v>
      </c>
      <c r="H15" s="125">
        <v>36</v>
      </c>
      <c r="I15" s="125">
        <v>34</v>
      </c>
      <c r="J15" s="31">
        <v>1.9329821808808696</v>
      </c>
      <c r="K15" s="24">
        <v>8074.9063670411979</v>
      </c>
    </row>
    <row r="16" spans="1:11" s="3" customFormat="1" ht="20.100000000000001" customHeight="1">
      <c r="A16" s="51" t="s">
        <v>23</v>
      </c>
      <c r="B16" s="24">
        <v>5173</v>
      </c>
      <c r="C16" s="24">
        <v>11845</v>
      </c>
      <c r="D16" s="25">
        <v>6143</v>
      </c>
      <c r="E16" s="25">
        <v>5702</v>
      </c>
      <c r="F16" s="126">
        <v>-7</v>
      </c>
      <c r="G16" s="125">
        <v>-2</v>
      </c>
      <c r="H16" s="125">
        <v>-9</v>
      </c>
      <c r="I16" s="125">
        <v>7</v>
      </c>
      <c r="J16" s="31">
        <v>2.2901604484825051</v>
      </c>
      <c r="K16" s="24">
        <v>2380.8279742765271</v>
      </c>
    </row>
    <row r="17" spans="1:11" s="3" customFormat="1" ht="20.100000000000001" customHeight="1">
      <c r="A17" s="51" t="s">
        <v>24</v>
      </c>
      <c r="B17" s="24">
        <v>15332</v>
      </c>
      <c r="C17" s="24">
        <v>33404</v>
      </c>
      <c r="D17" s="25">
        <v>16772</v>
      </c>
      <c r="E17" s="25">
        <v>16632</v>
      </c>
      <c r="F17" s="126">
        <v>-4</v>
      </c>
      <c r="G17" s="125">
        <v>-40</v>
      </c>
      <c r="H17" s="125">
        <v>-16</v>
      </c>
      <c r="I17" s="125">
        <v>-24</v>
      </c>
      <c r="J17" s="31">
        <v>2.1813201147925905</v>
      </c>
      <c r="K17" s="24">
        <v>6186.4594894561606</v>
      </c>
    </row>
    <row r="18" spans="1:11" s="3" customFormat="1" ht="20.100000000000001" customHeight="1">
      <c r="A18" s="51" t="s">
        <v>25</v>
      </c>
      <c r="B18" s="24">
        <v>7534</v>
      </c>
      <c r="C18" s="24">
        <v>17776</v>
      </c>
      <c r="D18" s="25">
        <v>9185</v>
      </c>
      <c r="E18" s="25">
        <v>8591</v>
      </c>
      <c r="F18" s="126">
        <v>-31</v>
      </c>
      <c r="G18" s="125">
        <v>-40</v>
      </c>
      <c r="H18" s="125">
        <v>-37</v>
      </c>
      <c r="I18" s="125">
        <v>-3</v>
      </c>
      <c r="J18" s="31">
        <v>2.364746482612158</v>
      </c>
      <c r="K18" s="24">
        <v>1518.8405797101448</v>
      </c>
    </row>
    <row r="19" spans="1:11" s="3" customFormat="1" ht="20.100000000000001" customHeight="1">
      <c r="A19" s="51" t="s">
        <v>26</v>
      </c>
      <c r="B19" s="24">
        <v>201810</v>
      </c>
      <c r="C19" s="24">
        <v>444122</v>
      </c>
      <c r="D19" s="25">
        <v>219036</v>
      </c>
      <c r="E19" s="25">
        <v>225086</v>
      </c>
      <c r="F19" s="126">
        <v>77</v>
      </c>
      <c r="G19" s="125">
        <v>69</v>
      </c>
      <c r="H19" s="125">
        <v>23</v>
      </c>
      <c r="I19" s="125">
        <v>46</v>
      </c>
      <c r="J19" s="31">
        <v>2.2006937218175513</v>
      </c>
      <c r="K19" s="24">
        <v>6384.7326049453704</v>
      </c>
    </row>
    <row r="20" spans="1:11" s="3" customFormat="1" ht="18" customHeight="1">
      <c r="A20" s="3" t="s">
        <v>341</v>
      </c>
      <c r="G20" s="55"/>
    </row>
    <row r="21" spans="1:11" ht="13.5" customHeight="1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activeCell="K10" sqref="K10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89" t="s">
        <v>273</v>
      </c>
      <c r="B1" s="189"/>
      <c r="C1" s="189"/>
      <c r="D1" s="189"/>
      <c r="E1" s="189"/>
      <c r="F1" s="189"/>
      <c r="G1" s="189"/>
      <c r="H1" s="189"/>
      <c r="AK1" s="4" t="s">
        <v>45</v>
      </c>
    </row>
    <row r="2" spans="1:37" s="2" customFormat="1" ht="14.25" thickBot="1">
      <c r="B2" s="2" t="s">
        <v>354</v>
      </c>
      <c r="F2" s="15"/>
      <c r="G2" s="15"/>
      <c r="H2" s="15"/>
    </row>
    <row r="3" spans="1:37" ht="14.25" customHeight="1" thickBot="1">
      <c r="A3" s="56" t="s">
        <v>46</v>
      </c>
      <c r="B3" s="90" t="s">
        <v>6</v>
      </c>
      <c r="C3" s="90" t="s">
        <v>7</v>
      </c>
      <c r="D3" s="89" t="s">
        <v>8</v>
      </c>
      <c r="E3" s="91" t="s">
        <v>46</v>
      </c>
      <c r="F3" s="90" t="s">
        <v>6</v>
      </c>
      <c r="G3" s="90" t="s">
        <v>7</v>
      </c>
      <c r="H3" s="92" t="s">
        <v>8</v>
      </c>
    </row>
    <row r="4" spans="1:37" ht="11.25" customHeight="1">
      <c r="A4" s="57" t="s">
        <v>47</v>
      </c>
      <c r="B4" s="12">
        <v>16816</v>
      </c>
      <c r="C4" s="69">
        <v>8697</v>
      </c>
      <c r="D4" s="69">
        <v>8119</v>
      </c>
      <c r="E4" s="57" t="s">
        <v>48</v>
      </c>
      <c r="F4" s="12">
        <v>25022</v>
      </c>
      <c r="G4" s="69">
        <v>12965</v>
      </c>
      <c r="H4" s="70">
        <v>12057</v>
      </c>
    </row>
    <row r="5" spans="1:37" ht="11.25" customHeight="1">
      <c r="A5" s="58">
        <v>0</v>
      </c>
      <c r="B5" s="12">
        <v>2963</v>
      </c>
      <c r="C5" s="69">
        <v>1560</v>
      </c>
      <c r="D5" s="69">
        <v>1403</v>
      </c>
      <c r="E5" s="58">
        <v>60</v>
      </c>
      <c r="F5" s="12">
        <v>5597</v>
      </c>
      <c r="G5" s="69">
        <v>2936</v>
      </c>
      <c r="H5" s="70">
        <v>2661</v>
      </c>
    </row>
    <row r="6" spans="1:37" ht="11.25" customHeight="1">
      <c r="A6" s="58">
        <v>1</v>
      </c>
      <c r="B6" s="12">
        <v>3236</v>
      </c>
      <c r="C6" s="69">
        <v>1664</v>
      </c>
      <c r="D6" s="69">
        <v>1572</v>
      </c>
      <c r="E6" s="58">
        <v>61</v>
      </c>
      <c r="F6" s="12">
        <v>5041</v>
      </c>
      <c r="G6" s="69">
        <v>2630</v>
      </c>
      <c r="H6" s="70">
        <v>2411</v>
      </c>
    </row>
    <row r="7" spans="1:37" ht="11.25" customHeight="1">
      <c r="A7" s="58">
        <v>2</v>
      </c>
      <c r="B7" s="12">
        <v>3341</v>
      </c>
      <c r="C7" s="69">
        <v>1710</v>
      </c>
      <c r="D7" s="69">
        <v>1631</v>
      </c>
      <c r="E7" s="58">
        <v>62</v>
      </c>
      <c r="F7" s="12">
        <v>4964</v>
      </c>
      <c r="G7" s="69">
        <v>2537</v>
      </c>
      <c r="H7" s="70">
        <v>2427</v>
      </c>
    </row>
    <row r="8" spans="1:37" ht="11.25" customHeight="1">
      <c r="A8" s="58">
        <v>3</v>
      </c>
      <c r="B8" s="12">
        <v>3650</v>
      </c>
      <c r="C8" s="69">
        <v>1864</v>
      </c>
      <c r="D8" s="69">
        <v>1786</v>
      </c>
      <c r="E8" s="58">
        <v>63</v>
      </c>
      <c r="F8" s="12">
        <v>4728</v>
      </c>
      <c r="G8" s="69">
        <v>2446</v>
      </c>
      <c r="H8" s="70">
        <v>2282</v>
      </c>
    </row>
    <row r="9" spans="1:37" ht="11.25" customHeight="1">
      <c r="A9" s="59">
        <v>4</v>
      </c>
      <c r="B9" s="60">
        <v>3626</v>
      </c>
      <c r="C9" s="71">
        <v>1899</v>
      </c>
      <c r="D9" s="71">
        <v>1727</v>
      </c>
      <c r="E9" s="59">
        <v>64</v>
      </c>
      <c r="F9" s="60">
        <v>4692</v>
      </c>
      <c r="G9" s="71">
        <v>2416</v>
      </c>
      <c r="H9" s="72">
        <v>2276</v>
      </c>
    </row>
    <row r="10" spans="1:37" ht="11.25" customHeight="1">
      <c r="A10" s="57" t="s">
        <v>49</v>
      </c>
      <c r="B10" s="12">
        <v>19754</v>
      </c>
      <c r="C10" s="69">
        <v>10148</v>
      </c>
      <c r="D10" s="69">
        <v>9606</v>
      </c>
      <c r="E10" s="57" t="s">
        <v>50</v>
      </c>
      <c r="F10" s="12">
        <v>20906</v>
      </c>
      <c r="G10" s="69">
        <v>10239</v>
      </c>
      <c r="H10" s="70">
        <v>10667</v>
      </c>
    </row>
    <row r="11" spans="1:37" ht="11.25" customHeight="1">
      <c r="A11" s="58">
        <v>5</v>
      </c>
      <c r="B11" s="12">
        <v>3858</v>
      </c>
      <c r="C11" s="69">
        <v>1952</v>
      </c>
      <c r="D11" s="69">
        <v>1906</v>
      </c>
      <c r="E11" s="58">
        <v>65</v>
      </c>
      <c r="F11" s="12">
        <v>4195</v>
      </c>
      <c r="G11" s="69">
        <v>2091</v>
      </c>
      <c r="H11" s="70">
        <v>2104</v>
      </c>
    </row>
    <row r="12" spans="1:37" ht="11.25" customHeight="1">
      <c r="A12" s="58">
        <v>6</v>
      </c>
      <c r="B12" s="12">
        <v>3843</v>
      </c>
      <c r="C12" s="69">
        <v>1948</v>
      </c>
      <c r="D12" s="69">
        <v>1895</v>
      </c>
      <c r="E12" s="58">
        <v>66</v>
      </c>
      <c r="F12" s="12">
        <v>4175</v>
      </c>
      <c r="G12" s="69">
        <v>2055</v>
      </c>
      <c r="H12" s="70">
        <v>2120</v>
      </c>
    </row>
    <row r="13" spans="1:37" ht="11.25" customHeight="1">
      <c r="A13" s="58">
        <v>7</v>
      </c>
      <c r="B13" s="12">
        <v>4006</v>
      </c>
      <c r="C13" s="69">
        <v>2132</v>
      </c>
      <c r="D13" s="69">
        <v>1874</v>
      </c>
      <c r="E13" s="58">
        <v>67</v>
      </c>
      <c r="F13" s="12">
        <v>4122</v>
      </c>
      <c r="G13" s="69">
        <v>2010</v>
      </c>
      <c r="H13" s="70">
        <v>2112</v>
      </c>
    </row>
    <row r="14" spans="1:37" ht="11.25" customHeight="1">
      <c r="A14" s="58">
        <v>8</v>
      </c>
      <c r="B14" s="12">
        <v>4020</v>
      </c>
      <c r="C14" s="69">
        <v>2010</v>
      </c>
      <c r="D14" s="69">
        <v>2010</v>
      </c>
      <c r="E14" s="58">
        <v>68</v>
      </c>
      <c r="F14" s="12">
        <v>4196</v>
      </c>
      <c r="G14" s="69">
        <v>2067</v>
      </c>
      <c r="H14" s="70">
        <v>2129</v>
      </c>
    </row>
    <row r="15" spans="1:37" ht="11.25" customHeight="1">
      <c r="A15" s="59">
        <v>9</v>
      </c>
      <c r="B15" s="60">
        <v>4027</v>
      </c>
      <c r="C15" s="71">
        <v>2106</v>
      </c>
      <c r="D15" s="71">
        <v>1921</v>
      </c>
      <c r="E15" s="59">
        <v>69</v>
      </c>
      <c r="F15" s="60">
        <v>4218</v>
      </c>
      <c r="G15" s="71">
        <v>2016</v>
      </c>
      <c r="H15" s="72">
        <v>2202</v>
      </c>
    </row>
    <row r="16" spans="1:37" ht="11.25" customHeight="1">
      <c r="A16" s="57" t="s">
        <v>51</v>
      </c>
      <c r="B16" s="12">
        <v>20448</v>
      </c>
      <c r="C16" s="69">
        <v>10465</v>
      </c>
      <c r="D16" s="69">
        <v>9983</v>
      </c>
      <c r="E16" s="57" t="s">
        <v>52</v>
      </c>
      <c r="F16" s="12">
        <v>25986</v>
      </c>
      <c r="G16" s="69">
        <v>12002</v>
      </c>
      <c r="H16" s="70">
        <v>13984</v>
      </c>
    </row>
    <row r="17" spans="1:8" ht="11.25" customHeight="1">
      <c r="A17" s="58">
        <v>10</v>
      </c>
      <c r="B17" s="12">
        <v>4019</v>
      </c>
      <c r="C17" s="69">
        <v>2000</v>
      </c>
      <c r="D17" s="69">
        <v>2019</v>
      </c>
      <c r="E17" s="58">
        <v>70</v>
      </c>
      <c r="F17" s="12">
        <v>4487</v>
      </c>
      <c r="G17" s="69">
        <v>2133</v>
      </c>
      <c r="H17" s="70">
        <v>2354</v>
      </c>
    </row>
    <row r="18" spans="1:8" ht="11.25" customHeight="1">
      <c r="A18" s="58">
        <v>11</v>
      </c>
      <c r="B18" s="12">
        <v>3973</v>
      </c>
      <c r="C18" s="69">
        <v>2080</v>
      </c>
      <c r="D18" s="69">
        <v>1893</v>
      </c>
      <c r="E18" s="58">
        <v>71</v>
      </c>
      <c r="F18" s="12">
        <v>4729</v>
      </c>
      <c r="G18" s="69">
        <v>2188</v>
      </c>
      <c r="H18" s="70">
        <v>2541</v>
      </c>
    </row>
    <row r="19" spans="1:8" ht="11.25" customHeight="1">
      <c r="A19" s="58">
        <v>12</v>
      </c>
      <c r="B19" s="12">
        <v>4136</v>
      </c>
      <c r="C19" s="69">
        <v>2159</v>
      </c>
      <c r="D19" s="69">
        <v>1977</v>
      </c>
      <c r="E19" s="58">
        <v>72</v>
      </c>
      <c r="F19" s="12">
        <v>5137</v>
      </c>
      <c r="G19" s="69">
        <v>2364</v>
      </c>
      <c r="H19" s="70">
        <v>2773</v>
      </c>
    </row>
    <row r="20" spans="1:8" ht="11.25" customHeight="1">
      <c r="A20" s="58">
        <v>13</v>
      </c>
      <c r="B20" s="12">
        <v>4142</v>
      </c>
      <c r="C20" s="69">
        <v>2079</v>
      </c>
      <c r="D20" s="69">
        <v>2063</v>
      </c>
      <c r="E20" s="58">
        <v>73</v>
      </c>
      <c r="F20" s="12">
        <v>5629</v>
      </c>
      <c r="G20" s="69">
        <v>2589</v>
      </c>
      <c r="H20" s="70">
        <v>3040</v>
      </c>
    </row>
    <row r="21" spans="1:8" ht="11.25" customHeight="1">
      <c r="A21" s="59">
        <v>14</v>
      </c>
      <c r="B21" s="60">
        <v>4178</v>
      </c>
      <c r="C21" s="71">
        <v>2147</v>
      </c>
      <c r="D21" s="71">
        <v>2031</v>
      </c>
      <c r="E21" s="59">
        <v>74</v>
      </c>
      <c r="F21" s="60">
        <v>6004</v>
      </c>
      <c r="G21" s="71">
        <v>2728</v>
      </c>
      <c r="H21" s="72">
        <v>3276</v>
      </c>
    </row>
    <row r="22" spans="1:8" ht="11.25" customHeight="1">
      <c r="A22" s="57" t="s">
        <v>53</v>
      </c>
      <c r="B22" s="12">
        <v>20802</v>
      </c>
      <c r="C22" s="69">
        <v>10663</v>
      </c>
      <c r="D22" s="69">
        <v>10139</v>
      </c>
      <c r="E22" s="57" t="s">
        <v>54</v>
      </c>
      <c r="F22" s="12">
        <v>23614</v>
      </c>
      <c r="G22" s="69">
        <v>10567</v>
      </c>
      <c r="H22" s="70">
        <v>13047</v>
      </c>
    </row>
    <row r="23" spans="1:8" ht="11.25" customHeight="1">
      <c r="A23" s="58">
        <v>15</v>
      </c>
      <c r="B23" s="12">
        <v>4184</v>
      </c>
      <c r="C23" s="69">
        <v>2145</v>
      </c>
      <c r="D23" s="69">
        <v>2039</v>
      </c>
      <c r="E23" s="58">
        <v>75</v>
      </c>
      <c r="F23" s="12">
        <v>6135</v>
      </c>
      <c r="G23" s="69">
        <v>2775</v>
      </c>
      <c r="H23" s="70">
        <v>3360</v>
      </c>
    </row>
    <row r="24" spans="1:8" ht="11.25" customHeight="1">
      <c r="A24" s="58">
        <v>16</v>
      </c>
      <c r="B24" s="12">
        <v>4037</v>
      </c>
      <c r="C24" s="69">
        <v>2065</v>
      </c>
      <c r="D24" s="69">
        <v>1972</v>
      </c>
      <c r="E24" s="58">
        <v>76</v>
      </c>
      <c r="F24" s="12">
        <v>5343</v>
      </c>
      <c r="G24" s="69">
        <v>2408</v>
      </c>
      <c r="H24" s="70">
        <v>2935</v>
      </c>
    </row>
    <row r="25" spans="1:8" ht="11.25" customHeight="1">
      <c r="A25" s="58">
        <v>17</v>
      </c>
      <c r="B25" s="12">
        <v>3958</v>
      </c>
      <c r="C25" s="69">
        <v>2057</v>
      </c>
      <c r="D25" s="69">
        <v>1901</v>
      </c>
      <c r="E25" s="58">
        <v>77</v>
      </c>
      <c r="F25" s="12">
        <v>3501</v>
      </c>
      <c r="G25" s="69">
        <v>1632</v>
      </c>
      <c r="H25" s="70">
        <v>1869</v>
      </c>
    </row>
    <row r="26" spans="1:8" ht="11.25" customHeight="1">
      <c r="A26" s="58">
        <v>18</v>
      </c>
      <c r="B26" s="12">
        <v>4214</v>
      </c>
      <c r="C26" s="69">
        <v>2115</v>
      </c>
      <c r="D26" s="69">
        <v>2099</v>
      </c>
      <c r="E26" s="58">
        <v>78</v>
      </c>
      <c r="F26" s="12">
        <v>3902</v>
      </c>
      <c r="G26" s="69">
        <v>1692</v>
      </c>
      <c r="H26" s="70">
        <v>2210</v>
      </c>
    </row>
    <row r="27" spans="1:8" ht="11.25" customHeight="1">
      <c r="A27" s="59">
        <v>19</v>
      </c>
      <c r="B27" s="60">
        <v>4409</v>
      </c>
      <c r="C27" s="71">
        <v>2281</v>
      </c>
      <c r="D27" s="71">
        <v>2128</v>
      </c>
      <c r="E27" s="59">
        <v>79</v>
      </c>
      <c r="F27" s="60">
        <v>4733</v>
      </c>
      <c r="G27" s="71">
        <v>2060</v>
      </c>
      <c r="H27" s="72">
        <v>2673</v>
      </c>
    </row>
    <row r="28" spans="1:8" ht="11.25" customHeight="1">
      <c r="A28" s="57" t="s">
        <v>55</v>
      </c>
      <c r="B28" s="12">
        <v>22009</v>
      </c>
      <c r="C28" s="69">
        <v>11592</v>
      </c>
      <c r="D28" s="69">
        <v>10417</v>
      </c>
      <c r="E28" s="57" t="s">
        <v>56</v>
      </c>
      <c r="F28" s="12">
        <v>18635</v>
      </c>
      <c r="G28" s="69">
        <v>7907</v>
      </c>
      <c r="H28" s="70">
        <v>10728</v>
      </c>
    </row>
    <row r="29" spans="1:8" ht="11.25" customHeight="1">
      <c r="A29" s="58">
        <v>20</v>
      </c>
      <c r="B29" s="12">
        <v>4371</v>
      </c>
      <c r="C29" s="69">
        <v>2280</v>
      </c>
      <c r="D29" s="69">
        <v>2091</v>
      </c>
      <c r="E29" s="58">
        <v>80</v>
      </c>
      <c r="F29" s="12">
        <v>4232</v>
      </c>
      <c r="G29" s="69">
        <v>1853</v>
      </c>
      <c r="H29" s="70">
        <v>2379</v>
      </c>
    </row>
    <row r="30" spans="1:8" ht="11.25" customHeight="1">
      <c r="A30" s="58">
        <v>21</v>
      </c>
      <c r="B30" s="12">
        <v>4418</v>
      </c>
      <c r="C30" s="69">
        <v>2318</v>
      </c>
      <c r="D30" s="69">
        <v>2100</v>
      </c>
      <c r="E30" s="58">
        <v>81</v>
      </c>
      <c r="F30" s="12">
        <v>4394</v>
      </c>
      <c r="G30" s="69">
        <v>1859</v>
      </c>
      <c r="H30" s="70">
        <v>2535</v>
      </c>
    </row>
    <row r="31" spans="1:8" ht="11.25" customHeight="1">
      <c r="A31" s="58">
        <v>22</v>
      </c>
      <c r="B31" s="12">
        <v>4462</v>
      </c>
      <c r="C31" s="69">
        <v>2374</v>
      </c>
      <c r="D31" s="69">
        <v>2088</v>
      </c>
      <c r="E31" s="58">
        <v>82</v>
      </c>
      <c r="F31" s="12">
        <v>3914</v>
      </c>
      <c r="G31" s="69">
        <v>1674</v>
      </c>
      <c r="H31" s="70">
        <v>2240</v>
      </c>
    </row>
    <row r="32" spans="1:8" ht="11.25" customHeight="1">
      <c r="A32" s="58">
        <v>23</v>
      </c>
      <c r="B32" s="12">
        <v>4305</v>
      </c>
      <c r="C32" s="69">
        <v>2279</v>
      </c>
      <c r="D32" s="69">
        <v>2026</v>
      </c>
      <c r="E32" s="58">
        <v>83</v>
      </c>
      <c r="F32" s="12">
        <v>3291</v>
      </c>
      <c r="G32" s="69">
        <v>1373</v>
      </c>
      <c r="H32" s="70">
        <v>1918</v>
      </c>
    </row>
    <row r="33" spans="1:8" ht="11.25" customHeight="1">
      <c r="A33" s="59">
        <v>24</v>
      </c>
      <c r="B33" s="60">
        <v>4453</v>
      </c>
      <c r="C33" s="71">
        <v>2341</v>
      </c>
      <c r="D33" s="71">
        <v>2112</v>
      </c>
      <c r="E33" s="59">
        <v>84</v>
      </c>
      <c r="F33" s="60">
        <v>2804</v>
      </c>
      <c r="G33" s="69">
        <v>1148</v>
      </c>
      <c r="H33" s="72">
        <v>1656</v>
      </c>
    </row>
    <row r="34" spans="1:8" ht="11.25" customHeight="1">
      <c r="A34" s="57" t="s">
        <v>57</v>
      </c>
      <c r="B34" s="12">
        <v>22935</v>
      </c>
      <c r="C34" s="69">
        <v>12055</v>
      </c>
      <c r="D34" s="69">
        <v>10880</v>
      </c>
      <c r="E34" s="57" t="s">
        <v>58</v>
      </c>
      <c r="F34" s="12">
        <v>12265</v>
      </c>
      <c r="G34" s="188">
        <v>4679</v>
      </c>
      <c r="H34" s="70">
        <v>7586</v>
      </c>
    </row>
    <row r="35" spans="1:8" ht="11.25" customHeight="1">
      <c r="A35" s="58">
        <v>25</v>
      </c>
      <c r="B35" s="12">
        <v>4523</v>
      </c>
      <c r="C35" s="69">
        <v>2360</v>
      </c>
      <c r="D35" s="69">
        <v>2163</v>
      </c>
      <c r="E35" s="58">
        <v>85</v>
      </c>
      <c r="F35" s="12">
        <v>3016</v>
      </c>
      <c r="G35" s="69">
        <v>1200</v>
      </c>
      <c r="H35" s="70">
        <v>1816</v>
      </c>
    </row>
    <row r="36" spans="1:8" ht="11.25" customHeight="1">
      <c r="A36" s="58">
        <v>26</v>
      </c>
      <c r="B36" s="12">
        <v>4664</v>
      </c>
      <c r="C36" s="69">
        <v>2490</v>
      </c>
      <c r="D36" s="69">
        <v>2174</v>
      </c>
      <c r="E36" s="58">
        <v>86</v>
      </c>
      <c r="F36" s="12">
        <v>2726</v>
      </c>
      <c r="G36" s="69">
        <v>1091</v>
      </c>
      <c r="H36" s="70">
        <v>1635</v>
      </c>
    </row>
    <row r="37" spans="1:8" ht="11.25" customHeight="1">
      <c r="A37" s="58">
        <v>27</v>
      </c>
      <c r="B37" s="12">
        <v>4528</v>
      </c>
      <c r="C37" s="69">
        <v>2425</v>
      </c>
      <c r="D37" s="69">
        <v>2103</v>
      </c>
      <c r="E37" s="58">
        <v>87</v>
      </c>
      <c r="F37" s="12">
        <v>2617</v>
      </c>
      <c r="G37" s="69">
        <v>968</v>
      </c>
      <c r="H37" s="70">
        <v>1649</v>
      </c>
    </row>
    <row r="38" spans="1:8" ht="11.25" customHeight="1">
      <c r="A38" s="58">
        <v>28</v>
      </c>
      <c r="B38" s="12">
        <v>4608</v>
      </c>
      <c r="C38" s="69">
        <v>2383</v>
      </c>
      <c r="D38" s="69">
        <v>2225</v>
      </c>
      <c r="E38" s="58">
        <v>88</v>
      </c>
      <c r="F38" s="12">
        <v>2097</v>
      </c>
      <c r="G38" s="69">
        <v>770</v>
      </c>
      <c r="H38" s="70">
        <v>1327</v>
      </c>
    </row>
    <row r="39" spans="1:8" ht="11.25" customHeight="1">
      <c r="A39" s="59">
        <v>29</v>
      </c>
      <c r="B39" s="60">
        <v>4612</v>
      </c>
      <c r="C39" s="71">
        <v>2397</v>
      </c>
      <c r="D39" s="71">
        <v>2215</v>
      </c>
      <c r="E39" s="59">
        <v>89</v>
      </c>
      <c r="F39" s="60">
        <v>1809</v>
      </c>
      <c r="G39" s="71">
        <v>650</v>
      </c>
      <c r="H39" s="72">
        <v>1159</v>
      </c>
    </row>
    <row r="40" spans="1:8" ht="11.25" customHeight="1">
      <c r="A40" s="57" t="s">
        <v>59</v>
      </c>
      <c r="B40" s="12">
        <v>23637</v>
      </c>
      <c r="C40" s="69">
        <v>12302</v>
      </c>
      <c r="D40" s="69">
        <v>11335</v>
      </c>
      <c r="E40" s="57" t="s">
        <v>60</v>
      </c>
      <c r="F40" s="12">
        <v>5653</v>
      </c>
      <c r="G40" s="69">
        <v>1677</v>
      </c>
      <c r="H40" s="70">
        <v>3976</v>
      </c>
    </row>
    <row r="41" spans="1:8" ht="11.25" customHeight="1">
      <c r="A41" s="58">
        <v>30</v>
      </c>
      <c r="B41" s="12">
        <v>4624</v>
      </c>
      <c r="C41" s="69">
        <v>2494</v>
      </c>
      <c r="D41" s="69">
        <v>2130</v>
      </c>
      <c r="E41" s="58">
        <v>90</v>
      </c>
      <c r="F41" s="12">
        <v>1619</v>
      </c>
      <c r="G41" s="69">
        <v>533</v>
      </c>
      <c r="H41" s="70">
        <v>1086</v>
      </c>
    </row>
    <row r="42" spans="1:8" ht="11.25" customHeight="1">
      <c r="A42" s="58">
        <v>31</v>
      </c>
      <c r="B42" s="12">
        <v>4683</v>
      </c>
      <c r="C42" s="69">
        <v>2447</v>
      </c>
      <c r="D42" s="69">
        <v>2236</v>
      </c>
      <c r="E42" s="58">
        <v>91</v>
      </c>
      <c r="F42" s="12">
        <v>1312</v>
      </c>
      <c r="G42" s="69">
        <v>397</v>
      </c>
      <c r="H42" s="70">
        <v>915</v>
      </c>
    </row>
    <row r="43" spans="1:8" ht="11.25" customHeight="1">
      <c r="A43" s="58">
        <v>32</v>
      </c>
      <c r="B43" s="12">
        <v>4790</v>
      </c>
      <c r="C43" s="69">
        <v>2510</v>
      </c>
      <c r="D43" s="69">
        <v>2280</v>
      </c>
      <c r="E43" s="58">
        <v>92</v>
      </c>
      <c r="F43" s="12">
        <v>1098</v>
      </c>
      <c r="G43" s="69">
        <v>309</v>
      </c>
      <c r="H43" s="70">
        <v>789</v>
      </c>
    </row>
    <row r="44" spans="1:8" ht="11.25" customHeight="1">
      <c r="A44" s="58">
        <v>33</v>
      </c>
      <c r="B44" s="12">
        <v>4758</v>
      </c>
      <c r="C44" s="69">
        <v>2416</v>
      </c>
      <c r="D44" s="69">
        <v>2342</v>
      </c>
      <c r="E44" s="58">
        <v>93</v>
      </c>
      <c r="F44" s="12">
        <v>892</v>
      </c>
      <c r="G44" s="69">
        <v>253</v>
      </c>
      <c r="H44" s="70">
        <v>639</v>
      </c>
    </row>
    <row r="45" spans="1:8" ht="11.25" customHeight="1">
      <c r="A45" s="59">
        <v>34</v>
      </c>
      <c r="B45" s="60">
        <v>4782</v>
      </c>
      <c r="C45" s="71">
        <v>2435</v>
      </c>
      <c r="D45" s="71">
        <v>2347</v>
      </c>
      <c r="E45" s="59">
        <v>94</v>
      </c>
      <c r="F45" s="60">
        <v>732</v>
      </c>
      <c r="G45" s="71">
        <v>185</v>
      </c>
      <c r="H45" s="72">
        <v>547</v>
      </c>
    </row>
    <row r="46" spans="1:8" ht="11.25" customHeight="1">
      <c r="A46" s="57" t="s">
        <v>61</v>
      </c>
      <c r="B46" s="12">
        <v>26952</v>
      </c>
      <c r="C46" s="69">
        <v>13660</v>
      </c>
      <c r="D46" s="69">
        <v>13292</v>
      </c>
      <c r="E46" s="57" t="s">
        <v>62</v>
      </c>
      <c r="F46" s="12">
        <v>1622</v>
      </c>
      <c r="G46" s="69">
        <v>335</v>
      </c>
      <c r="H46" s="70">
        <v>1287</v>
      </c>
    </row>
    <row r="47" spans="1:8" ht="11.25" customHeight="1">
      <c r="A47" s="58">
        <v>35</v>
      </c>
      <c r="B47" s="12">
        <v>4940</v>
      </c>
      <c r="C47" s="69">
        <v>2495</v>
      </c>
      <c r="D47" s="69">
        <v>2445</v>
      </c>
      <c r="E47" s="58">
        <v>95</v>
      </c>
      <c r="F47" s="12">
        <v>532</v>
      </c>
      <c r="G47" s="69">
        <v>125</v>
      </c>
      <c r="H47" s="70">
        <v>407</v>
      </c>
    </row>
    <row r="48" spans="1:8" ht="11.25" customHeight="1">
      <c r="A48" s="58">
        <v>36</v>
      </c>
      <c r="B48" s="12">
        <v>5149</v>
      </c>
      <c r="C48" s="69">
        <v>2659</v>
      </c>
      <c r="D48" s="69">
        <v>2490</v>
      </c>
      <c r="E48" s="58">
        <v>96</v>
      </c>
      <c r="F48" s="12">
        <v>412</v>
      </c>
      <c r="G48" s="69">
        <v>94</v>
      </c>
      <c r="H48" s="70">
        <v>318</v>
      </c>
    </row>
    <row r="49" spans="1:8" ht="11.25" customHeight="1">
      <c r="A49" s="58">
        <v>37</v>
      </c>
      <c r="B49" s="12">
        <v>5277</v>
      </c>
      <c r="C49" s="69">
        <v>2725</v>
      </c>
      <c r="D49" s="69">
        <v>2552</v>
      </c>
      <c r="E49" s="58">
        <v>97</v>
      </c>
      <c r="F49" s="12">
        <v>303</v>
      </c>
      <c r="G49" s="69">
        <v>55</v>
      </c>
      <c r="H49" s="70">
        <v>248</v>
      </c>
    </row>
    <row r="50" spans="1:8" ht="11.25" customHeight="1">
      <c r="A50" s="58">
        <v>38</v>
      </c>
      <c r="B50" s="12">
        <v>5661</v>
      </c>
      <c r="C50" s="69">
        <v>2840</v>
      </c>
      <c r="D50" s="69">
        <v>2821</v>
      </c>
      <c r="E50" s="58">
        <v>98</v>
      </c>
      <c r="F50" s="12">
        <v>232</v>
      </c>
      <c r="G50" s="69">
        <v>44</v>
      </c>
      <c r="H50" s="70">
        <v>188</v>
      </c>
    </row>
    <row r="51" spans="1:8" ht="11.25" customHeight="1">
      <c r="A51" s="59">
        <v>39</v>
      </c>
      <c r="B51" s="60">
        <v>5925</v>
      </c>
      <c r="C51" s="71">
        <v>2941</v>
      </c>
      <c r="D51" s="71">
        <v>2984</v>
      </c>
      <c r="E51" s="59">
        <v>99</v>
      </c>
      <c r="F51" s="60">
        <v>143</v>
      </c>
      <c r="G51" s="71">
        <v>17</v>
      </c>
      <c r="H51" s="72">
        <v>126</v>
      </c>
    </row>
    <row r="52" spans="1:8" ht="11.25" customHeight="1">
      <c r="A52" s="57" t="s">
        <v>63</v>
      </c>
      <c r="B52" s="12">
        <v>31245</v>
      </c>
      <c r="C52" s="69">
        <v>15738</v>
      </c>
      <c r="D52" s="69">
        <v>15507</v>
      </c>
      <c r="E52" s="57" t="s">
        <v>64</v>
      </c>
      <c r="F52" s="12">
        <v>213</v>
      </c>
      <c r="G52" s="69">
        <v>31</v>
      </c>
      <c r="H52" s="70">
        <v>182</v>
      </c>
    </row>
    <row r="53" spans="1:8" ht="11.25" customHeight="1">
      <c r="A53" s="58">
        <v>40</v>
      </c>
      <c r="B53" s="12">
        <v>5974</v>
      </c>
      <c r="C53" s="69">
        <v>3033</v>
      </c>
      <c r="D53" s="69">
        <v>2941</v>
      </c>
      <c r="E53" s="58">
        <v>100</v>
      </c>
      <c r="F53" s="12">
        <v>90</v>
      </c>
      <c r="G53" s="69">
        <v>16</v>
      </c>
      <c r="H53" s="70">
        <v>74</v>
      </c>
    </row>
    <row r="54" spans="1:8" ht="11.25" customHeight="1">
      <c r="A54" s="58">
        <v>41</v>
      </c>
      <c r="B54" s="12">
        <v>6075</v>
      </c>
      <c r="C54" s="69">
        <v>3061</v>
      </c>
      <c r="D54" s="69">
        <v>3014</v>
      </c>
      <c r="E54" s="58">
        <v>101</v>
      </c>
      <c r="F54" s="12">
        <v>56</v>
      </c>
      <c r="G54" s="69">
        <v>9</v>
      </c>
      <c r="H54" s="70">
        <v>47</v>
      </c>
    </row>
    <row r="55" spans="1:8" ht="11.25" customHeight="1">
      <c r="A55" s="58">
        <v>42</v>
      </c>
      <c r="B55" s="12">
        <v>6242</v>
      </c>
      <c r="C55" s="69">
        <v>3135</v>
      </c>
      <c r="D55" s="69">
        <v>3107</v>
      </c>
      <c r="E55" s="58">
        <v>102</v>
      </c>
      <c r="F55" s="12">
        <v>36</v>
      </c>
      <c r="G55" s="69">
        <v>3</v>
      </c>
      <c r="H55" s="70">
        <v>33</v>
      </c>
    </row>
    <row r="56" spans="1:8" ht="11.25" customHeight="1">
      <c r="A56" s="58">
        <v>43</v>
      </c>
      <c r="B56" s="12">
        <v>6415</v>
      </c>
      <c r="C56" s="69">
        <v>3235</v>
      </c>
      <c r="D56" s="69">
        <v>3180</v>
      </c>
      <c r="E56" s="58">
        <v>103</v>
      </c>
      <c r="F56" s="12">
        <v>22</v>
      </c>
      <c r="G56" s="69">
        <v>3</v>
      </c>
      <c r="H56" s="70">
        <v>19</v>
      </c>
    </row>
    <row r="57" spans="1:8" ht="11.25" customHeight="1">
      <c r="A57" s="59">
        <v>44</v>
      </c>
      <c r="B57" s="60">
        <v>6539</v>
      </c>
      <c r="C57" s="71">
        <v>3274</v>
      </c>
      <c r="D57" s="71">
        <v>3265</v>
      </c>
      <c r="E57" s="59">
        <v>104</v>
      </c>
      <c r="F57" s="60">
        <v>9</v>
      </c>
      <c r="G57" s="71">
        <v>0</v>
      </c>
      <c r="H57" s="72">
        <v>9</v>
      </c>
    </row>
    <row r="58" spans="1:8" ht="11.25" customHeight="1">
      <c r="A58" s="57" t="s">
        <v>65</v>
      </c>
      <c r="B58" s="12">
        <v>36055</v>
      </c>
      <c r="C58" s="69">
        <v>18258</v>
      </c>
      <c r="D58" s="69">
        <v>17797</v>
      </c>
      <c r="E58" s="57" t="s">
        <v>274</v>
      </c>
      <c r="F58" s="12">
        <v>20</v>
      </c>
      <c r="G58" s="69">
        <v>2</v>
      </c>
      <c r="H58" s="70">
        <v>18</v>
      </c>
    </row>
    <row r="59" spans="1:8" ht="11.25" customHeight="1">
      <c r="A59" s="58">
        <v>45</v>
      </c>
      <c r="B59" s="12">
        <v>6739</v>
      </c>
      <c r="C59" s="69">
        <v>3441</v>
      </c>
      <c r="D59" s="69">
        <v>3298</v>
      </c>
      <c r="E59" s="58">
        <v>105</v>
      </c>
      <c r="F59" s="12">
        <v>13</v>
      </c>
      <c r="G59" s="69">
        <v>2</v>
      </c>
      <c r="H59" s="70">
        <v>11</v>
      </c>
    </row>
    <row r="60" spans="1:8" ht="11.25" customHeight="1">
      <c r="A60" s="58">
        <v>46</v>
      </c>
      <c r="B60" s="12">
        <v>6879</v>
      </c>
      <c r="C60" s="69">
        <v>3528</v>
      </c>
      <c r="D60" s="69">
        <v>3351</v>
      </c>
      <c r="E60" s="58">
        <v>106</v>
      </c>
      <c r="F60" s="12">
        <v>2</v>
      </c>
      <c r="G60" s="69">
        <v>0</v>
      </c>
      <c r="H60" s="70">
        <v>2</v>
      </c>
    </row>
    <row r="61" spans="1:8" ht="11.25" customHeight="1">
      <c r="A61" s="58">
        <v>47</v>
      </c>
      <c r="B61" s="12">
        <v>7199</v>
      </c>
      <c r="C61" s="69">
        <v>3601</v>
      </c>
      <c r="D61" s="69">
        <v>3598</v>
      </c>
      <c r="E61" s="58">
        <v>107</v>
      </c>
      <c r="F61" s="12">
        <v>4</v>
      </c>
      <c r="G61" s="69">
        <v>0</v>
      </c>
      <c r="H61" s="70">
        <v>4</v>
      </c>
    </row>
    <row r="62" spans="1:8" ht="11.25" customHeight="1">
      <c r="A62" s="58">
        <v>48</v>
      </c>
      <c r="B62" s="12">
        <v>7427</v>
      </c>
      <c r="C62" s="69">
        <v>3753</v>
      </c>
      <c r="D62" s="69">
        <v>3674</v>
      </c>
      <c r="E62" s="58">
        <v>108</v>
      </c>
      <c r="F62" s="12">
        <v>1</v>
      </c>
      <c r="G62" s="69">
        <v>0</v>
      </c>
      <c r="H62" s="70">
        <v>1</v>
      </c>
    </row>
    <row r="63" spans="1:8" ht="11.25" customHeight="1">
      <c r="A63" s="59">
        <v>49</v>
      </c>
      <c r="B63" s="60">
        <v>7811</v>
      </c>
      <c r="C63" s="71">
        <v>3935</v>
      </c>
      <c r="D63" s="71">
        <v>3876</v>
      </c>
      <c r="E63" s="59">
        <v>109</v>
      </c>
      <c r="F63" s="60">
        <v>0</v>
      </c>
      <c r="G63" s="71">
        <v>0</v>
      </c>
      <c r="H63" s="72">
        <v>0</v>
      </c>
    </row>
    <row r="64" spans="1:8" ht="11.25" customHeight="1">
      <c r="A64" s="57" t="s">
        <v>66</v>
      </c>
      <c r="B64" s="12">
        <v>38555</v>
      </c>
      <c r="C64" s="69">
        <v>19556</v>
      </c>
      <c r="D64" s="69">
        <v>18999</v>
      </c>
      <c r="E64" s="58" t="s">
        <v>351</v>
      </c>
      <c r="F64" s="12">
        <v>0</v>
      </c>
      <c r="G64" s="69">
        <v>0</v>
      </c>
      <c r="H64" s="70">
        <v>0</v>
      </c>
    </row>
    <row r="65" spans="1:9" ht="11.25" customHeight="1">
      <c r="A65" s="58">
        <v>50</v>
      </c>
      <c r="B65" s="12">
        <v>8135</v>
      </c>
      <c r="C65" s="69">
        <v>4094</v>
      </c>
      <c r="D65" s="69">
        <v>4041</v>
      </c>
      <c r="E65" s="58">
        <v>110</v>
      </c>
      <c r="F65" s="127">
        <v>0</v>
      </c>
      <c r="G65" s="69">
        <v>0</v>
      </c>
      <c r="H65" s="128">
        <v>0</v>
      </c>
    </row>
    <row r="66" spans="1:9" ht="11.25" customHeight="1">
      <c r="A66" s="58">
        <v>51</v>
      </c>
      <c r="B66" s="12">
        <v>7928</v>
      </c>
      <c r="C66" s="69">
        <v>4009</v>
      </c>
      <c r="D66" s="69">
        <v>3919</v>
      </c>
      <c r="E66" s="58"/>
      <c r="F66" s="13"/>
      <c r="G66" s="69"/>
      <c r="H66" s="14"/>
    </row>
    <row r="67" spans="1:9" ht="11.25" customHeight="1">
      <c r="A67" s="58">
        <v>52</v>
      </c>
      <c r="B67" s="12">
        <v>7689</v>
      </c>
      <c r="C67" s="69">
        <v>3882</v>
      </c>
      <c r="D67" s="69">
        <v>3807</v>
      </c>
      <c r="E67" s="58"/>
      <c r="F67" s="12"/>
      <c r="G67" s="69"/>
      <c r="H67" s="14"/>
    </row>
    <row r="68" spans="1:9" ht="11.25" customHeight="1">
      <c r="A68" s="58">
        <v>53</v>
      </c>
      <c r="B68" s="12">
        <v>7333</v>
      </c>
      <c r="C68" s="69">
        <v>3727</v>
      </c>
      <c r="D68" s="69">
        <v>3606</v>
      </c>
      <c r="E68" s="58" t="s">
        <v>40</v>
      </c>
      <c r="F68" s="127">
        <v>445467</v>
      </c>
      <c r="G68" s="129">
        <v>220427</v>
      </c>
      <c r="H68" s="130">
        <v>225040</v>
      </c>
      <c r="I68" s="187"/>
    </row>
    <row r="69" spans="1:9" ht="11.25" customHeight="1">
      <c r="A69" s="59">
        <v>54</v>
      </c>
      <c r="B69" s="60">
        <v>7470</v>
      </c>
      <c r="C69" s="71">
        <v>3844</v>
      </c>
      <c r="D69" s="71">
        <v>3626</v>
      </c>
      <c r="E69" s="59" t="s">
        <v>352</v>
      </c>
      <c r="F69" s="131">
        <v>211709</v>
      </c>
      <c r="G69" s="71"/>
      <c r="H69" s="72"/>
    </row>
    <row r="70" spans="1:9" ht="11.25" customHeight="1">
      <c r="A70" s="57" t="s">
        <v>67</v>
      </c>
      <c r="B70" s="12">
        <v>32323</v>
      </c>
      <c r="C70" s="69">
        <v>16889</v>
      </c>
      <c r="D70" s="69">
        <v>15434</v>
      </c>
      <c r="E70" s="58"/>
      <c r="F70" s="13"/>
      <c r="G70" s="132"/>
      <c r="H70" s="133"/>
    </row>
    <row r="71" spans="1:9" ht="11.25" customHeight="1">
      <c r="A71" s="58">
        <v>55</v>
      </c>
      <c r="B71" s="12">
        <v>7385</v>
      </c>
      <c r="C71" s="69">
        <v>3841</v>
      </c>
      <c r="D71" s="69">
        <v>3544</v>
      </c>
      <c r="E71" s="58" t="s">
        <v>68</v>
      </c>
      <c r="F71" s="134"/>
      <c r="G71" s="69"/>
      <c r="H71" s="70"/>
    </row>
    <row r="72" spans="1:9" ht="11.25" customHeight="1">
      <c r="A72" s="58">
        <v>56</v>
      </c>
      <c r="B72" s="12">
        <v>6649</v>
      </c>
      <c r="C72" s="69">
        <v>3511</v>
      </c>
      <c r="D72" s="69">
        <v>3138</v>
      </c>
      <c r="E72" s="58" t="s">
        <v>69</v>
      </c>
      <c r="F72" s="135">
        <v>57018</v>
      </c>
      <c r="G72" s="136">
        <v>29310</v>
      </c>
      <c r="H72" s="137">
        <v>27708</v>
      </c>
    </row>
    <row r="73" spans="1:9" ht="11.25" customHeight="1">
      <c r="A73" s="58">
        <v>57</v>
      </c>
      <c r="B73" s="12">
        <v>5986</v>
      </c>
      <c r="C73" s="69">
        <v>3076</v>
      </c>
      <c r="D73" s="69">
        <v>2910</v>
      </c>
      <c r="E73" s="57" t="s">
        <v>70</v>
      </c>
      <c r="F73" s="12">
        <v>279535</v>
      </c>
      <c r="G73" s="69">
        <v>143678</v>
      </c>
      <c r="H73" s="70">
        <v>135857</v>
      </c>
    </row>
    <row r="74" spans="1:9" ht="11.25" customHeight="1">
      <c r="A74" s="58">
        <v>58</v>
      </c>
      <c r="B74" s="12">
        <v>6298</v>
      </c>
      <c r="C74" s="69">
        <v>3349</v>
      </c>
      <c r="D74" s="69">
        <v>2949</v>
      </c>
      <c r="E74" s="57" t="s">
        <v>71</v>
      </c>
      <c r="F74" s="12">
        <v>108914</v>
      </c>
      <c r="G74" s="69">
        <v>47439</v>
      </c>
      <c r="H74" s="70">
        <v>61475</v>
      </c>
    </row>
    <row r="75" spans="1:9" ht="13.5" customHeight="1" thickBot="1">
      <c r="A75" s="61">
        <v>59</v>
      </c>
      <c r="B75" s="62">
        <v>6005</v>
      </c>
      <c r="C75" s="63">
        <v>3112</v>
      </c>
      <c r="D75" s="63">
        <v>2893</v>
      </c>
      <c r="E75" s="64" t="s">
        <v>330</v>
      </c>
      <c r="F75" s="62">
        <v>62022</v>
      </c>
      <c r="G75" s="63">
        <v>25198</v>
      </c>
      <c r="H75" s="65">
        <v>36824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activeCell="R10" sqref="R10"/>
    </sheetView>
  </sheetViews>
  <sheetFormatPr defaultRowHeight="13.5"/>
  <cols>
    <col min="1" max="1" width="8.875" customWidth="1"/>
    <col min="2" max="12" width="7" customWidth="1"/>
    <col min="13" max="14" width="7" style="121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90" t="s">
        <v>275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s="1" customFormat="1" ht="20.25" customHeight="1" thickBot="1">
      <c r="A2" s="219" t="s">
        <v>355</v>
      </c>
      <c r="B2" s="219"/>
      <c r="C2" s="22"/>
      <c r="D2" s="22"/>
      <c r="E2" s="22"/>
      <c r="F2" s="22"/>
      <c r="G2" s="22"/>
      <c r="H2" s="22"/>
      <c r="I2" s="22"/>
      <c r="J2" s="22"/>
      <c r="K2" s="22"/>
      <c r="L2" s="22"/>
      <c r="M2" s="119"/>
      <c r="N2" s="119"/>
    </row>
    <row r="3" spans="1:14" s="1" customFormat="1" ht="20.100000000000001" customHeight="1">
      <c r="A3" s="220" t="s">
        <v>12</v>
      </c>
      <c r="B3" s="223" t="s">
        <v>27</v>
      </c>
      <c r="C3" s="226" t="s">
        <v>28</v>
      </c>
      <c r="D3" s="229" t="s">
        <v>335</v>
      </c>
      <c r="E3" s="232" t="s">
        <v>29</v>
      </c>
      <c r="F3" s="233"/>
      <c r="G3" s="233"/>
      <c r="H3" s="234"/>
      <c r="I3" s="233" t="s">
        <v>30</v>
      </c>
      <c r="J3" s="233"/>
      <c r="K3" s="233"/>
      <c r="L3" s="238"/>
      <c r="M3" s="240" t="s">
        <v>336</v>
      </c>
      <c r="N3" s="243" t="s">
        <v>26</v>
      </c>
    </row>
    <row r="4" spans="1:14" s="1" customFormat="1" ht="20.100000000000001" customHeight="1">
      <c r="A4" s="221"/>
      <c r="B4" s="224"/>
      <c r="C4" s="227"/>
      <c r="D4" s="230"/>
      <c r="E4" s="235"/>
      <c r="F4" s="236"/>
      <c r="G4" s="236"/>
      <c r="H4" s="237"/>
      <c r="I4" s="236"/>
      <c r="J4" s="236"/>
      <c r="K4" s="236"/>
      <c r="L4" s="239"/>
      <c r="M4" s="241"/>
      <c r="N4" s="244"/>
    </row>
    <row r="5" spans="1:14" s="1" customFormat="1" ht="20.100000000000001" customHeight="1" thickBot="1">
      <c r="A5" s="222"/>
      <c r="B5" s="225"/>
      <c r="C5" s="228"/>
      <c r="D5" s="231"/>
      <c r="E5" s="96" t="s">
        <v>31</v>
      </c>
      <c r="F5" s="97" t="s">
        <v>32</v>
      </c>
      <c r="G5" s="97" t="s">
        <v>33</v>
      </c>
      <c r="H5" s="115" t="s">
        <v>26</v>
      </c>
      <c r="I5" s="117" t="s">
        <v>31</v>
      </c>
      <c r="J5" s="97" t="s">
        <v>32</v>
      </c>
      <c r="K5" s="97" t="s">
        <v>33</v>
      </c>
      <c r="L5" s="98" t="s">
        <v>26</v>
      </c>
      <c r="M5" s="242"/>
      <c r="N5" s="245"/>
    </row>
    <row r="6" spans="1:14" s="1" customFormat="1" ht="20.100000000000001" customHeight="1">
      <c r="A6" s="99" t="s">
        <v>13</v>
      </c>
      <c r="B6" s="138">
        <v>12</v>
      </c>
      <c r="C6" s="139">
        <v>22</v>
      </c>
      <c r="D6" s="140">
        <v>-10</v>
      </c>
      <c r="E6" s="141">
        <v>31</v>
      </c>
      <c r="F6" s="142">
        <v>18</v>
      </c>
      <c r="G6" s="142">
        <v>19</v>
      </c>
      <c r="H6" s="143">
        <v>68</v>
      </c>
      <c r="I6" s="144">
        <v>30</v>
      </c>
      <c r="J6" s="142">
        <v>24</v>
      </c>
      <c r="K6" s="142">
        <v>20</v>
      </c>
      <c r="L6" s="145">
        <v>74</v>
      </c>
      <c r="M6" s="146">
        <v>-6</v>
      </c>
      <c r="N6" s="146">
        <v>-16</v>
      </c>
    </row>
    <row r="7" spans="1:14" s="1" customFormat="1" ht="20.100000000000001" customHeight="1">
      <c r="A7" s="100" t="s">
        <v>14</v>
      </c>
      <c r="B7" s="147">
        <v>47</v>
      </c>
      <c r="C7" s="148">
        <v>57</v>
      </c>
      <c r="D7" s="140">
        <v>-10</v>
      </c>
      <c r="E7" s="149">
        <v>124</v>
      </c>
      <c r="F7" s="150">
        <v>98</v>
      </c>
      <c r="G7" s="150">
        <v>57</v>
      </c>
      <c r="H7" s="151">
        <v>279</v>
      </c>
      <c r="I7" s="152">
        <v>64</v>
      </c>
      <c r="J7" s="150">
        <v>73</v>
      </c>
      <c r="K7" s="150">
        <v>97</v>
      </c>
      <c r="L7" s="153">
        <v>234</v>
      </c>
      <c r="M7" s="154">
        <v>45</v>
      </c>
      <c r="N7" s="154">
        <v>35</v>
      </c>
    </row>
    <row r="8" spans="1:14" s="1" customFormat="1" ht="20.100000000000001" customHeight="1">
      <c r="A8" s="100" t="s">
        <v>15</v>
      </c>
      <c r="B8" s="147">
        <v>15</v>
      </c>
      <c r="C8" s="148">
        <v>34</v>
      </c>
      <c r="D8" s="140">
        <v>-19</v>
      </c>
      <c r="E8" s="149">
        <v>77</v>
      </c>
      <c r="F8" s="150">
        <v>61</v>
      </c>
      <c r="G8" s="150">
        <v>47</v>
      </c>
      <c r="H8" s="151">
        <v>185</v>
      </c>
      <c r="I8" s="152">
        <v>66</v>
      </c>
      <c r="J8" s="150">
        <v>71</v>
      </c>
      <c r="K8" s="150">
        <v>40</v>
      </c>
      <c r="L8" s="153">
        <v>177</v>
      </c>
      <c r="M8" s="154">
        <v>8</v>
      </c>
      <c r="N8" s="154">
        <v>-11</v>
      </c>
    </row>
    <row r="9" spans="1:14" s="1" customFormat="1" ht="20.100000000000001" customHeight="1">
      <c r="A9" s="100" t="s">
        <v>16</v>
      </c>
      <c r="B9" s="147">
        <v>21</v>
      </c>
      <c r="C9" s="148">
        <v>26</v>
      </c>
      <c r="D9" s="140">
        <v>-5</v>
      </c>
      <c r="E9" s="149">
        <v>50</v>
      </c>
      <c r="F9" s="150">
        <v>58</v>
      </c>
      <c r="G9" s="150">
        <v>46</v>
      </c>
      <c r="H9" s="151">
        <v>154</v>
      </c>
      <c r="I9" s="152">
        <v>41</v>
      </c>
      <c r="J9" s="150">
        <v>35</v>
      </c>
      <c r="K9" s="150">
        <v>69</v>
      </c>
      <c r="L9" s="153">
        <v>145</v>
      </c>
      <c r="M9" s="154">
        <v>9</v>
      </c>
      <c r="N9" s="154">
        <v>4</v>
      </c>
    </row>
    <row r="10" spans="1:14" s="1" customFormat="1" ht="20.100000000000001" customHeight="1">
      <c r="A10" s="100" t="s">
        <v>17</v>
      </c>
      <c r="B10" s="147">
        <v>28</v>
      </c>
      <c r="C10" s="148">
        <v>30</v>
      </c>
      <c r="D10" s="140">
        <v>-2</v>
      </c>
      <c r="E10" s="149">
        <v>92</v>
      </c>
      <c r="F10" s="150">
        <v>105</v>
      </c>
      <c r="G10" s="150">
        <v>96</v>
      </c>
      <c r="H10" s="151">
        <v>293</v>
      </c>
      <c r="I10" s="152">
        <v>76</v>
      </c>
      <c r="J10" s="150">
        <v>79</v>
      </c>
      <c r="K10" s="150">
        <v>74</v>
      </c>
      <c r="L10" s="153">
        <v>229</v>
      </c>
      <c r="M10" s="154">
        <v>64</v>
      </c>
      <c r="N10" s="154">
        <v>62</v>
      </c>
    </row>
    <row r="11" spans="1:14" s="1" customFormat="1" ht="20.100000000000001" customHeight="1">
      <c r="A11" s="100" t="s">
        <v>18</v>
      </c>
      <c r="B11" s="147">
        <v>27</v>
      </c>
      <c r="C11" s="148">
        <v>30</v>
      </c>
      <c r="D11" s="140">
        <v>-3</v>
      </c>
      <c r="E11" s="149">
        <v>62</v>
      </c>
      <c r="F11" s="150">
        <v>40</v>
      </c>
      <c r="G11" s="150">
        <v>29</v>
      </c>
      <c r="H11" s="151">
        <v>131</v>
      </c>
      <c r="I11" s="152">
        <v>48</v>
      </c>
      <c r="J11" s="150">
        <v>72</v>
      </c>
      <c r="K11" s="150">
        <v>31</v>
      </c>
      <c r="L11" s="153">
        <v>151</v>
      </c>
      <c r="M11" s="154">
        <v>-20</v>
      </c>
      <c r="N11" s="154">
        <v>-23</v>
      </c>
    </row>
    <row r="12" spans="1:14" s="1" customFormat="1" ht="20.100000000000001" customHeight="1">
      <c r="A12" s="100" t="s">
        <v>19</v>
      </c>
      <c r="B12" s="147">
        <v>20</v>
      </c>
      <c r="C12" s="148">
        <v>35</v>
      </c>
      <c r="D12" s="140">
        <v>-15</v>
      </c>
      <c r="E12" s="149">
        <v>56</v>
      </c>
      <c r="F12" s="150">
        <v>44</v>
      </c>
      <c r="G12" s="150">
        <v>36</v>
      </c>
      <c r="H12" s="151">
        <v>136</v>
      </c>
      <c r="I12" s="152">
        <v>54</v>
      </c>
      <c r="J12" s="150">
        <v>53</v>
      </c>
      <c r="K12" s="150">
        <v>36</v>
      </c>
      <c r="L12" s="153">
        <v>143</v>
      </c>
      <c r="M12" s="154">
        <v>-7</v>
      </c>
      <c r="N12" s="154">
        <v>-22</v>
      </c>
    </row>
    <row r="13" spans="1:14" s="1" customFormat="1" ht="20.100000000000001" customHeight="1">
      <c r="A13" s="100" t="s">
        <v>20</v>
      </c>
      <c r="B13" s="147">
        <v>19</v>
      </c>
      <c r="C13" s="148">
        <v>30</v>
      </c>
      <c r="D13" s="140">
        <v>-11</v>
      </c>
      <c r="E13" s="149">
        <v>34</v>
      </c>
      <c r="F13" s="150">
        <v>32</v>
      </c>
      <c r="G13" s="150">
        <v>32</v>
      </c>
      <c r="H13" s="151">
        <v>98</v>
      </c>
      <c r="I13" s="152">
        <v>18</v>
      </c>
      <c r="J13" s="150">
        <v>12</v>
      </c>
      <c r="K13" s="150">
        <v>30</v>
      </c>
      <c r="L13" s="153">
        <v>60</v>
      </c>
      <c r="M13" s="154">
        <v>38</v>
      </c>
      <c r="N13" s="154">
        <v>27</v>
      </c>
    </row>
    <row r="14" spans="1:14" s="1" customFormat="1" ht="20.100000000000001" customHeight="1">
      <c r="A14" s="100" t="s">
        <v>21</v>
      </c>
      <c r="B14" s="147">
        <v>26</v>
      </c>
      <c r="C14" s="148">
        <v>23</v>
      </c>
      <c r="D14" s="140">
        <v>3</v>
      </c>
      <c r="E14" s="149">
        <v>52</v>
      </c>
      <c r="F14" s="150">
        <v>73</v>
      </c>
      <c r="G14" s="150">
        <v>72</v>
      </c>
      <c r="H14" s="151">
        <v>197</v>
      </c>
      <c r="I14" s="152">
        <v>51</v>
      </c>
      <c r="J14" s="150">
        <v>76</v>
      </c>
      <c r="K14" s="150">
        <v>48</v>
      </c>
      <c r="L14" s="153">
        <v>175</v>
      </c>
      <c r="M14" s="154">
        <v>22</v>
      </c>
      <c r="N14" s="154">
        <v>25</v>
      </c>
    </row>
    <row r="15" spans="1:14" s="1" customFormat="1" ht="20.100000000000001" customHeight="1">
      <c r="A15" s="100" t="s">
        <v>22</v>
      </c>
      <c r="B15" s="147">
        <v>28</v>
      </c>
      <c r="C15" s="148">
        <v>23</v>
      </c>
      <c r="D15" s="140">
        <v>5</v>
      </c>
      <c r="E15" s="149">
        <v>83</v>
      </c>
      <c r="F15" s="150">
        <v>91</v>
      </c>
      <c r="G15" s="150">
        <v>53</v>
      </c>
      <c r="H15" s="151">
        <v>227</v>
      </c>
      <c r="I15" s="152">
        <v>55</v>
      </c>
      <c r="J15" s="150">
        <v>72</v>
      </c>
      <c r="K15" s="150">
        <v>35</v>
      </c>
      <c r="L15" s="153">
        <v>162</v>
      </c>
      <c r="M15" s="154">
        <v>65</v>
      </c>
      <c r="N15" s="154">
        <v>70</v>
      </c>
    </row>
    <row r="16" spans="1:14" s="1" customFormat="1" ht="20.100000000000001" customHeight="1">
      <c r="A16" s="100" t="s">
        <v>23</v>
      </c>
      <c r="B16" s="147">
        <v>5</v>
      </c>
      <c r="C16" s="148">
        <v>8</v>
      </c>
      <c r="D16" s="140">
        <v>-3</v>
      </c>
      <c r="E16" s="149">
        <v>7</v>
      </c>
      <c r="F16" s="150">
        <v>25</v>
      </c>
      <c r="G16" s="150">
        <v>24</v>
      </c>
      <c r="H16" s="151">
        <v>56</v>
      </c>
      <c r="I16" s="152">
        <v>16</v>
      </c>
      <c r="J16" s="150">
        <v>13</v>
      </c>
      <c r="K16" s="150">
        <v>26</v>
      </c>
      <c r="L16" s="153">
        <v>55</v>
      </c>
      <c r="M16" s="154">
        <v>1</v>
      </c>
      <c r="N16" s="154">
        <v>-2</v>
      </c>
    </row>
    <row r="17" spans="1:14" s="1" customFormat="1" ht="20.100000000000001" customHeight="1">
      <c r="A17" s="100" t="s">
        <v>24</v>
      </c>
      <c r="B17" s="147">
        <v>19</v>
      </c>
      <c r="C17" s="148">
        <v>32</v>
      </c>
      <c r="D17" s="140">
        <v>-13</v>
      </c>
      <c r="E17" s="149">
        <v>51</v>
      </c>
      <c r="F17" s="150">
        <v>59</v>
      </c>
      <c r="G17" s="150">
        <v>26</v>
      </c>
      <c r="H17" s="151">
        <v>136</v>
      </c>
      <c r="I17" s="152">
        <v>39</v>
      </c>
      <c r="J17" s="150">
        <v>95</v>
      </c>
      <c r="K17" s="150">
        <v>29</v>
      </c>
      <c r="L17" s="153">
        <v>163</v>
      </c>
      <c r="M17" s="154">
        <v>-27</v>
      </c>
      <c r="N17" s="154">
        <v>-40</v>
      </c>
    </row>
    <row r="18" spans="1:14" s="1" customFormat="1" ht="20.100000000000001" customHeight="1" thickBot="1">
      <c r="A18" s="103" t="s">
        <v>25</v>
      </c>
      <c r="B18" s="155">
        <v>8</v>
      </c>
      <c r="C18" s="156">
        <v>19</v>
      </c>
      <c r="D18" s="157">
        <v>-11</v>
      </c>
      <c r="E18" s="158">
        <v>16</v>
      </c>
      <c r="F18" s="159">
        <v>32</v>
      </c>
      <c r="G18" s="159">
        <v>23</v>
      </c>
      <c r="H18" s="160">
        <v>71</v>
      </c>
      <c r="I18" s="161">
        <v>48</v>
      </c>
      <c r="J18" s="159">
        <v>29</v>
      </c>
      <c r="K18" s="159">
        <v>23</v>
      </c>
      <c r="L18" s="162">
        <v>100</v>
      </c>
      <c r="M18" s="163">
        <v>-29</v>
      </c>
      <c r="N18" s="163">
        <v>-40</v>
      </c>
    </row>
    <row r="19" spans="1:14" s="1" customFormat="1" ht="20.100000000000001" customHeight="1">
      <c r="A19" s="102" t="s">
        <v>42</v>
      </c>
      <c r="B19" s="164">
        <v>133</v>
      </c>
      <c r="C19" s="165">
        <v>195</v>
      </c>
      <c r="D19" s="166">
        <v>-62</v>
      </c>
      <c r="E19" s="167">
        <v>427</v>
      </c>
      <c r="F19" s="168">
        <v>391</v>
      </c>
      <c r="G19" s="168">
        <v>292</v>
      </c>
      <c r="H19" s="169">
        <v>1110</v>
      </c>
      <c r="I19" s="170">
        <v>367</v>
      </c>
      <c r="J19" s="168">
        <v>366</v>
      </c>
      <c r="K19" s="168">
        <v>292</v>
      </c>
      <c r="L19" s="171">
        <v>1025</v>
      </c>
      <c r="M19" s="172">
        <v>85</v>
      </c>
      <c r="N19" s="173">
        <v>23</v>
      </c>
    </row>
    <row r="20" spans="1:14" s="1" customFormat="1" ht="20.100000000000001" customHeight="1" thickBot="1">
      <c r="A20" s="101" t="s">
        <v>43</v>
      </c>
      <c r="B20" s="174">
        <v>142</v>
      </c>
      <c r="C20" s="175">
        <v>174</v>
      </c>
      <c r="D20" s="176">
        <v>-32</v>
      </c>
      <c r="E20" s="177">
        <v>308</v>
      </c>
      <c r="F20" s="178">
        <v>345</v>
      </c>
      <c r="G20" s="178">
        <v>268</v>
      </c>
      <c r="H20" s="179">
        <v>921</v>
      </c>
      <c r="I20" s="180">
        <v>239</v>
      </c>
      <c r="J20" s="178">
        <v>338</v>
      </c>
      <c r="K20" s="178">
        <v>266</v>
      </c>
      <c r="L20" s="181">
        <v>843</v>
      </c>
      <c r="M20" s="182">
        <v>78</v>
      </c>
      <c r="N20" s="183">
        <v>46</v>
      </c>
    </row>
    <row r="21" spans="1:14" s="1" customFormat="1" ht="19.5" customHeight="1" thickBot="1">
      <c r="A21" s="95" t="s">
        <v>44</v>
      </c>
      <c r="B21" s="104">
        <v>275</v>
      </c>
      <c r="C21" s="105">
        <v>369</v>
      </c>
      <c r="D21" s="184">
        <v>-94</v>
      </c>
      <c r="E21" s="106">
        <v>735</v>
      </c>
      <c r="F21" s="107">
        <v>736</v>
      </c>
      <c r="G21" s="107">
        <v>560</v>
      </c>
      <c r="H21" s="116">
        <v>2031</v>
      </c>
      <c r="I21" s="118">
        <v>606</v>
      </c>
      <c r="J21" s="107">
        <v>704</v>
      </c>
      <c r="K21" s="107">
        <v>558</v>
      </c>
      <c r="L21" s="108">
        <v>1868</v>
      </c>
      <c r="M21" s="185">
        <v>163</v>
      </c>
      <c r="N21" s="186">
        <v>69</v>
      </c>
    </row>
    <row r="22" spans="1:14" s="1" customFormat="1" ht="7.5" customHeight="1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120"/>
      <c r="N22" s="120"/>
    </row>
    <row r="23" spans="1:14">
      <c r="A23" s="218" t="s">
        <v>324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>
      <selection activeCell="J8" sqref="J8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89" t="s">
        <v>276</v>
      </c>
      <c r="C1" s="189"/>
      <c r="D1" s="189"/>
      <c r="E1" s="189"/>
      <c r="F1" s="189"/>
    </row>
    <row r="2" spans="2:6" s="3" customFormat="1" ht="23.25" customHeight="1">
      <c r="B2" s="3" t="s">
        <v>354</v>
      </c>
    </row>
    <row r="3" spans="2:6" s="3" customFormat="1">
      <c r="B3" s="246" t="s">
        <v>34</v>
      </c>
      <c r="C3" s="246" t="s">
        <v>3</v>
      </c>
      <c r="D3" s="249" t="s">
        <v>0</v>
      </c>
      <c r="E3" s="250"/>
      <c r="F3" s="251"/>
    </row>
    <row r="4" spans="2:6" s="3" customFormat="1">
      <c r="B4" s="247"/>
      <c r="C4" s="247"/>
      <c r="D4" s="252"/>
      <c r="E4" s="253"/>
      <c r="F4" s="254"/>
    </row>
    <row r="5" spans="2:6" s="3" customFormat="1" ht="23.25" customHeight="1">
      <c r="B5" s="248"/>
      <c r="C5" s="248"/>
      <c r="D5" s="66" t="s">
        <v>6</v>
      </c>
      <c r="E5" s="66" t="s">
        <v>7</v>
      </c>
      <c r="F5" s="66" t="s">
        <v>8</v>
      </c>
    </row>
    <row r="6" spans="2:6" s="3" customFormat="1" ht="27" customHeight="1">
      <c r="B6" s="67" t="s">
        <v>277</v>
      </c>
      <c r="C6" s="24">
        <v>1014</v>
      </c>
      <c r="D6" s="24">
        <v>1442</v>
      </c>
      <c r="E6" s="24">
        <v>679</v>
      </c>
      <c r="F6" s="24">
        <v>763</v>
      </c>
    </row>
    <row r="7" spans="2:6" s="3" customFormat="1" ht="27" customHeight="1">
      <c r="B7" s="66" t="s">
        <v>343</v>
      </c>
      <c r="C7" s="24">
        <v>708</v>
      </c>
      <c r="D7" s="24">
        <v>947</v>
      </c>
      <c r="E7" s="24">
        <v>577</v>
      </c>
      <c r="F7" s="24">
        <v>370</v>
      </c>
    </row>
    <row r="8" spans="2:6" s="3" customFormat="1" ht="27" customHeight="1">
      <c r="B8" s="66" t="s">
        <v>36</v>
      </c>
      <c r="C8" s="24">
        <v>679</v>
      </c>
      <c r="D8" s="24">
        <v>802</v>
      </c>
      <c r="E8" s="24">
        <v>389</v>
      </c>
      <c r="F8" s="24">
        <v>413</v>
      </c>
    </row>
    <row r="9" spans="2:6" s="3" customFormat="1" ht="27" customHeight="1">
      <c r="B9" s="66" t="s">
        <v>281</v>
      </c>
      <c r="C9" s="24">
        <v>320</v>
      </c>
      <c r="D9" s="24">
        <v>648</v>
      </c>
      <c r="E9" s="24">
        <v>433</v>
      </c>
      <c r="F9" s="24">
        <v>215</v>
      </c>
    </row>
    <row r="10" spans="2:6" s="3" customFormat="1" ht="27" customHeight="1">
      <c r="B10" s="66" t="s">
        <v>35</v>
      </c>
      <c r="C10" s="24">
        <v>361</v>
      </c>
      <c r="D10" s="24">
        <v>561</v>
      </c>
      <c r="E10" s="24">
        <v>323</v>
      </c>
      <c r="F10" s="24">
        <v>238</v>
      </c>
    </row>
    <row r="11" spans="2:6" s="3" customFormat="1" ht="27" customHeight="1">
      <c r="B11" s="66" t="s">
        <v>344</v>
      </c>
      <c r="C11" s="24">
        <v>449</v>
      </c>
      <c r="D11" s="24">
        <v>474</v>
      </c>
      <c r="E11" s="24">
        <v>384</v>
      </c>
      <c r="F11" s="24">
        <v>90</v>
      </c>
    </row>
    <row r="12" spans="2:6" s="3" customFormat="1" ht="27" customHeight="1">
      <c r="B12" s="66" t="s">
        <v>38</v>
      </c>
      <c r="C12" s="24">
        <v>387</v>
      </c>
      <c r="D12" s="24">
        <v>464</v>
      </c>
      <c r="E12" s="24">
        <v>125</v>
      </c>
      <c r="F12" s="24">
        <v>339</v>
      </c>
    </row>
    <row r="13" spans="2:6" s="3" customFormat="1" ht="27" customHeight="1">
      <c r="B13" s="66" t="s">
        <v>37</v>
      </c>
      <c r="C13" s="24">
        <v>270</v>
      </c>
      <c r="D13" s="24">
        <v>449</v>
      </c>
      <c r="E13" s="24">
        <v>235</v>
      </c>
      <c r="F13" s="24">
        <v>214</v>
      </c>
    </row>
    <row r="14" spans="2:6" s="3" customFormat="1" ht="27" customHeight="1">
      <c r="B14" s="66" t="s">
        <v>39</v>
      </c>
      <c r="C14" s="24">
        <v>223</v>
      </c>
      <c r="D14" s="24">
        <v>241</v>
      </c>
      <c r="E14" s="24">
        <v>174</v>
      </c>
      <c r="F14" s="24">
        <v>67</v>
      </c>
    </row>
    <row r="15" spans="2:6" s="3" customFormat="1" ht="27" customHeight="1">
      <c r="B15" s="66" t="s">
        <v>280</v>
      </c>
      <c r="C15" s="24">
        <v>118</v>
      </c>
      <c r="D15" s="24">
        <v>164</v>
      </c>
      <c r="E15" s="24">
        <v>87</v>
      </c>
      <c r="F15" s="24">
        <v>77</v>
      </c>
    </row>
    <row r="16" spans="2:6" s="3" customFormat="1" ht="27" customHeight="1">
      <c r="B16" s="51" t="s">
        <v>353</v>
      </c>
      <c r="C16" s="24">
        <v>79</v>
      </c>
      <c r="D16" s="24">
        <v>139</v>
      </c>
      <c r="E16" s="24">
        <v>75</v>
      </c>
      <c r="F16" s="24">
        <v>64</v>
      </c>
    </row>
    <row r="17" spans="2:6" s="3" customFormat="1" ht="27" customHeight="1">
      <c r="B17" s="66" t="s">
        <v>356</v>
      </c>
      <c r="C17" s="54">
        <v>1150</v>
      </c>
      <c r="D17" s="24">
        <v>1346</v>
      </c>
      <c r="E17" s="54">
        <v>794</v>
      </c>
      <c r="F17" s="54">
        <v>552</v>
      </c>
    </row>
    <row r="18" spans="2:6" s="3" customFormat="1" ht="27" customHeight="1">
      <c r="B18" s="26" t="s">
        <v>40</v>
      </c>
      <c r="C18" s="68">
        <v>5758</v>
      </c>
      <c r="D18" s="68">
        <v>7677</v>
      </c>
      <c r="E18" s="68">
        <v>4275</v>
      </c>
      <c r="F18" s="68">
        <v>3402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6"/>
  <sheetViews>
    <sheetView zoomScaleNormal="100" workbookViewId="0">
      <selection activeCell="N30" sqref="N30"/>
    </sheetView>
  </sheetViews>
  <sheetFormatPr defaultRowHeight="13.5"/>
  <sheetData>
    <row r="1" spans="1:13">
      <c r="B1" t="s">
        <v>289</v>
      </c>
      <c r="C1" t="s">
        <v>290</v>
      </c>
      <c r="D1" t="s">
        <v>291</v>
      </c>
      <c r="E1" t="s">
        <v>292</v>
      </c>
      <c r="F1" t="s">
        <v>293</v>
      </c>
      <c r="G1" t="s">
        <v>294</v>
      </c>
      <c r="H1" t="s">
        <v>295</v>
      </c>
      <c r="I1" t="s">
        <v>296</v>
      </c>
      <c r="J1" t="s">
        <v>297</v>
      </c>
      <c r="K1" t="s">
        <v>298</v>
      </c>
      <c r="L1" t="s">
        <v>299</v>
      </c>
      <c r="M1" t="s">
        <v>300</v>
      </c>
    </row>
    <row r="2" spans="1:13" hidden="1">
      <c r="A2" t="s">
        <v>301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302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303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304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305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306</v>
      </c>
      <c r="B7">
        <v>391320</v>
      </c>
      <c r="C7">
        <v>391488</v>
      </c>
      <c r="D7">
        <v>391434</v>
      </c>
      <c r="E7" s="85">
        <v>391417</v>
      </c>
      <c r="F7" s="85">
        <v>392131</v>
      </c>
      <c r="G7" s="85">
        <v>392479</v>
      </c>
      <c r="H7" s="85">
        <v>392679</v>
      </c>
      <c r="I7" s="85">
        <v>392565</v>
      </c>
      <c r="J7" s="85">
        <v>392759</v>
      </c>
      <c r="K7" s="85">
        <v>392810</v>
      </c>
      <c r="L7" s="85">
        <v>393046</v>
      </c>
      <c r="M7" s="85">
        <v>393344</v>
      </c>
    </row>
    <row r="8" spans="1:13" hidden="1">
      <c r="A8" t="s">
        <v>307</v>
      </c>
      <c r="B8">
        <v>393602</v>
      </c>
      <c r="C8">
        <v>393725</v>
      </c>
      <c r="D8">
        <v>393707</v>
      </c>
      <c r="E8" s="85">
        <v>393301</v>
      </c>
      <c r="F8" s="85">
        <v>394256</v>
      </c>
      <c r="G8" s="85">
        <v>394418</v>
      </c>
      <c r="H8" s="85">
        <v>394656</v>
      </c>
      <c r="I8" s="85">
        <v>394714</v>
      </c>
      <c r="J8" s="85">
        <v>394990</v>
      </c>
      <c r="K8" s="85">
        <v>396014</v>
      </c>
      <c r="L8" s="85">
        <v>396285</v>
      </c>
      <c r="M8" s="85">
        <v>396492</v>
      </c>
    </row>
    <row r="9" spans="1:13" hidden="1">
      <c r="A9" t="s">
        <v>308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309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310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311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312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313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314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315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316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317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318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319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320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322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323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325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339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  <c r="L25">
        <v>443579</v>
      </c>
      <c r="M25">
        <v>443770</v>
      </c>
    </row>
    <row r="26" spans="1:13">
      <c r="A26" t="s">
        <v>350</v>
      </c>
      <c r="B26">
        <v>443832</v>
      </c>
      <c r="C26">
        <v>443766</v>
      </c>
      <c r="D26">
        <v>443544</v>
      </c>
      <c r="E26">
        <v>443515</v>
      </c>
      <c r="F26">
        <v>444044</v>
      </c>
      <c r="G26">
        <v>444053</v>
      </c>
      <c r="H26">
        <v>444122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2023-07-04T05:05:09Z</dcterms:modified>
</cp:coreProperties>
</file>