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5A93F99A-2DFF-4F5E-B787-5ADCD53E6EC7}" xr6:coauthVersionLast="47" xr6:coauthVersionMax="47" xr10:uidLastSave="{00000000-0000-0000-0000-000000000000}"/>
  <bookViews>
    <workbookView xWindow="-110" yWindow="-110" windowWidth="19420" windowHeight="10300" tabRatio="840" xr2:uid="{00000000-000D-0000-FFFF-FFFF00000000}"/>
  </bookViews>
  <sheets>
    <sheet name="★作成のルール" sheetId="64" r:id="rId1"/>
    <sheet name="【様式６】実績報告書(まとめ)" sheetId="55" r:id="rId2"/>
    <sheet name="【様式６別添１】賃金改善明細書（職員別）" sheetId="56" r:id="rId3"/>
    <sheet name="【補足】様式６別添１の各用語の説明等" sheetId="65" r:id="rId4"/>
    <sheet name="【様式６別添２】一覧表" sheetId="42" r:id="rId5"/>
    <sheet name="【様式７】特別事情届出書" sheetId="60" r:id="rId6"/>
  </sheets>
  <definedNames>
    <definedName name="_xlnm.Print_Area" localSheetId="1">'【様式６】実績報告書(まとめ)'!$A$1:$AM$60</definedName>
    <definedName name="_xlnm.Print_Area" localSheetId="2">'【様式６別添１】賃金改善明細書（職員別）'!$A$1:$AG$68</definedName>
    <definedName name="_xlnm.Print_Area" localSheetId="4">【様式６別添２】一覧表!$A$1:$F$20</definedName>
    <definedName name="_xlnm.Print_Area" localSheetId="5">【様式７】特別事情届出書!$A$1:$AL$30</definedName>
    <definedName name="_xlnm.Print_Area" localSheetId="0">★作成のルール!$A$1:$Q$44</definedName>
    <definedName name="_xlnm.Print_Titles" localSheetId="2">'【様式６別添１】賃金改善明細書（職員別）'!$3:$10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64" l="1"/>
  <c r="P22" i="64"/>
  <c r="AC53" i="56" l="1"/>
  <c r="U53" i="56" l="1"/>
  <c r="K53" i="56"/>
  <c r="W53" i="56"/>
  <c r="V53" i="56"/>
  <c r="S53" i="56"/>
  <c r="P53" i="56"/>
  <c r="Y29" i="55" s="1"/>
  <c r="O53" i="56"/>
  <c r="AA53" i="56"/>
  <c r="X53" i="56"/>
  <c r="T37" i="56"/>
  <c r="T38" i="56"/>
  <c r="T39" i="56"/>
  <c r="T40" i="56"/>
  <c r="T41" i="56"/>
  <c r="T42" i="56"/>
  <c r="T43" i="56"/>
  <c r="T44" i="56"/>
  <c r="T45" i="56"/>
  <c r="T46" i="56"/>
  <c r="T47" i="56"/>
  <c r="T48" i="56"/>
  <c r="T49" i="56"/>
  <c r="T50" i="56"/>
  <c r="T51" i="56"/>
  <c r="T52" i="56"/>
  <c r="AK37" i="55"/>
  <c r="T13" i="56"/>
  <c r="N53" i="55"/>
  <c r="N52" i="55"/>
  <c r="E18" i="42"/>
  <c r="Q53" i="56" l="1"/>
  <c r="T53" i="56"/>
  <c r="X55" i="56" s="1"/>
  <c r="T11" i="56"/>
  <c r="Y55" i="56" l="1"/>
  <c r="AD53" i="56"/>
  <c r="Y28" i="55"/>
  <c r="AE1" i="56"/>
  <c r="Y13" i="60" l="1"/>
  <c r="Y12" i="60"/>
  <c r="Y11" i="60"/>
  <c r="Y10" i="60"/>
  <c r="Y8" i="60"/>
  <c r="E2" i="42"/>
  <c r="Y9" i="60"/>
  <c r="T12" i="56"/>
  <c r="AK39" i="55" l="1"/>
  <c r="AK38" i="55"/>
  <c r="W13" i="55"/>
  <c r="W12" i="55" s="1"/>
  <c r="AJ11" i="55" s="1"/>
  <c r="AA47" i="55" s="1"/>
  <c r="AK47" i="55" l="1"/>
  <c r="N13" i="55"/>
  <c r="N12" i="55" l="1"/>
  <c r="AJ10" i="55" s="1"/>
  <c r="U47" i="55" s="1"/>
  <c r="AK46" i="55" s="1"/>
  <c r="AD55" i="56"/>
  <c r="Y27" i="55" l="1"/>
  <c r="Y26" i="55"/>
  <c r="Y25" i="55"/>
  <c r="Y21" i="55"/>
  <c r="Y19" i="55"/>
  <c r="Y22" i="55"/>
  <c r="Y20" i="55"/>
  <c r="Y18" i="55"/>
  <c r="Y17" i="55" l="1"/>
  <c r="Y24" i="55"/>
  <c r="Y23" i="55" s="1"/>
  <c r="T36" i="56"/>
  <c r="T35" i="56"/>
  <c r="T34" i="56"/>
  <c r="T33" i="56"/>
  <c r="T32" i="56"/>
  <c r="T31" i="56"/>
  <c r="T30" i="56"/>
  <c r="T29" i="56"/>
  <c r="T28" i="56"/>
  <c r="T27" i="56"/>
  <c r="T26" i="56"/>
  <c r="T25" i="56"/>
  <c r="T24" i="56"/>
  <c r="T23" i="56"/>
  <c r="T22" i="56"/>
  <c r="T21" i="56"/>
  <c r="T20" i="56"/>
  <c r="T19" i="56"/>
  <c r="T18" i="56"/>
  <c r="T17" i="56"/>
  <c r="T16" i="56"/>
  <c r="T15" i="56"/>
  <c r="T14" i="56"/>
  <c r="AJ17" i="55" l="1"/>
  <c r="N47" i="55" l="1"/>
  <c r="AK48" i="55" s="1"/>
  <c r="F18" i="42"/>
  <c r="A14" i="56"/>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8" authorId="0" shapeId="0" xr:uid="{FDDA4C50-908E-432E-9B4C-D08D758587B3}">
      <text>
        <r>
          <rPr>
            <b/>
            <sz val="18"/>
            <color indexed="81"/>
            <rFont val="MS P ゴシック"/>
            <family val="3"/>
            <charset val="128"/>
          </rPr>
          <t>区分1（基礎分）を取得している事業所は、原則として入力必須です。 区分1は「勤続年数等に応じた昇給等」に充てることが要件となっているため、ここが空欄（0円）の場合、**「昇給を実施しておらず、加算の使途要件を満たしていない」**とみなされる恐れがあります。 加算当年度に実施した定期昇給の実績額（勤続年数・経験に基づく手当の増額分を含む）を必ず算出して入力してください。</t>
        </r>
      </text>
    </comment>
    <comment ref="L53" authorId="0" shapeId="0" xr:uid="{8D50174F-46FD-42DC-9D07-41E53A48D7EF}">
      <text>
        <r>
          <rPr>
            <b/>
            <sz val="36"/>
            <color indexed="81"/>
            <rFont val="MS P ゴシック"/>
            <family val="3"/>
            <charset val="128"/>
          </rPr>
          <t>【注意】入力漏れが多いです。</t>
        </r>
        <r>
          <rPr>
            <b/>
            <sz val="20"/>
            <color indexed="81"/>
            <rFont val="MS P ゴシック"/>
            <family val="3"/>
            <charset val="128"/>
          </rPr>
          <t>※令和７年度新制度移行園は入力不要</t>
        </r>
      </text>
    </comment>
    <comment ref="M53" authorId="0" shapeId="0" xr:uid="{87AE114F-988C-4585-B724-E8487C790945}">
      <text>
        <r>
          <rPr>
            <b/>
            <sz val="36"/>
            <color indexed="81"/>
            <rFont val="MS P ゴシック"/>
            <family val="3"/>
            <charset val="128"/>
          </rPr>
          <t>【注意】入力漏れが多いです。</t>
        </r>
        <r>
          <rPr>
            <b/>
            <sz val="18"/>
            <color indexed="81"/>
            <rFont val="MS P ゴシック"/>
            <family val="3"/>
            <charset val="128"/>
          </rPr>
          <t>※令和７年度新制度移行園は入力不要</t>
        </r>
      </text>
    </comment>
    <comment ref="AB53" authorId="0" shapeId="0" xr:uid="{2B7F540E-6B77-4A80-AAAD-B69BD74608E4}">
      <text>
        <r>
          <rPr>
            <sz val="26"/>
            <color indexed="81"/>
            <rFont val="MS P ゴシック"/>
            <family val="3"/>
            <charset val="128"/>
          </rPr>
          <t>加算当年度（令和７年度）の</t>
        </r>
        <r>
          <rPr>
            <b/>
            <sz val="26"/>
            <color indexed="81"/>
            <rFont val="MS P ゴシック"/>
            <family val="3"/>
            <charset val="128"/>
          </rPr>
          <t>人勧分の改定に
対応した支払額</t>
        </r>
        <r>
          <rPr>
            <sz val="26"/>
            <color indexed="81"/>
            <rFont val="MS P ゴシック"/>
            <family val="3"/>
            <charset val="128"/>
          </rPr>
          <t>を記載してください。（令和７年度内の支払いに限る）</t>
        </r>
      </text>
    </comment>
  </commentList>
</comments>
</file>

<file path=xl/sharedStrings.xml><?xml version="1.0" encoding="utf-8"?>
<sst xmlns="http://schemas.openxmlformats.org/spreadsheetml/2006/main" count="290" uniqueCount="221">
  <si>
    <t>長　殿</t>
    <rPh sb="0" eb="1">
      <t>チョウ</t>
    </rPh>
    <rPh sb="2" eb="3">
      <t>ドノ</t>
    </rPh>
    <phoneticPr fontId="4"/>
  </si>
  <si>
    <t>令和　年　月　日</t>
    <rPh sb="0" eb="2">
      <t>レイワ</t>
    </rPh>
    <rPh sb="3" eb="4">
      <t>ネン</t>
    </rPh>
    <rPh sb="5" eb="6">
      <t>ツキ</t>
    </rPh>
    <rPh sb="7" eb="8">
      <t>ニチ</t>
    </rPh>
    <phoneticPr fontId="4"/>
  </si>
  <si>
    <t>市町村名</t>
    <rPh sb="0" eb="3">
      <t>シチョウソン</t>
    </rPh>
    <rPh sb="3" eb="4">
      <t>メイ</t>
    </rPh>
    <phoneticPr fontId="4"/>
  </si>
  <si>
    <t>施設・事業所名</t>
    <rPh sb="0" eb="2">
      <t>シセツ</t>
    </rPh>
    <rPh sb="3" eb="6">
      <t>ジギョウショ</t>
    </rPh>
    <rPh sb="6" eb="7">
      <t>メイ</t>
    </rPh>
    <phoneticPr fontId="4"/>
  </si>
  <si>
    <t>施設・事業所類型</t>
    <rPh sb="0" eb="2">
      <t>シセツ</t>
    </rPh>
    <rPh sb="3" eb="6">
      <t>ジギョウショ</t>
    </rPh>
    <rPh sb="6" eb="8">
      <t>ルイケイ</t>
    </rPh>
    <phoneticPr fontId="4"/>
  </si>
  <si>
    <t>施設・事業所番号</t>
    <rPh sb="0" eb="2">
      <t>シセツ</t>
    </rPh>
    <rPh sb="3" eb="6">
      <t>ジギョウショ</t>
    </rPh>
    <rPh sb="6" eb="8">
      <t>バンゴウ</t>
    </rPh>
    <phoneticPr fontId="4"/>
  </si>
  <si>
    <t>※</t>
    <phoneticPr fontId="4"/>
  </si>
  <si>
    <t>①</t>
    <phoneticPr fontId="4"/>
  </si>
  <si>
    <t>②</t>
    <phoneticPr fontId="4"/>
  </si>
  <si>
    <t>事業者名</t>
    <rPh sb="0" eb="4">
      <t>ジギョウシャメイ</t>
    </rPh>
    <phoneticPr fontId="4"/>
  </si>
  <si>
    <t>代表者名</t>
    <rPh sb="0" eb="3">
      <t>ダイヒョウシャ</t>
    </rPh>
    <rPh sb="3" eb="4">
      <t>メイ</t>
    </rPh>
    <phoneticPr fontId="4"/>
  </si>
  <si>
    <t>知事　殿</t>
    <rPh sb="0" eb="1">
      <t>チ</t>
    </rPh>
    <rPh sb="1" eb="2">
      <t>コト</t>
    </rPh>
    <rPh sb="3" eb="4">
      <t>ドノ</t>
    </rPh>
    <phoneticPr fontId="4"/>
  </si>
  <si>
    <t>円</t>
    <rPh sb="0" eb="1">
      <t>エン</t>
    </rPh>
    <phoneticPr fontId="4"/>
  </si>
  <si>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4"/>
  </si>
  <si>
    <t>③</t>
    <phoneticPr fontId="4"/>
  </si>
  <si>
    <t>（c）定期昇給相当額</t>
    <rPh sb="3" eb="5">
      <t>テイキ</t>
    </rPh>
    <rPh sb="5" eb="7">
      <t>ショウキュウ</t>
    </rPh>
    <rPh sb="7" eb="10">
      <t>ソウトウガク</t>
    </rPh>
    <phoneticPr fontId="4"/>
  </si>
  <si>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4"/>
  </si>
  <si>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4"/>
  </si>
  <si>
    <t>④</t>
    <phoneticPr fontId="4"/>
  </si>
  <si>
    <t>（f）基準年度の支払賃金の総額</t>
    <rPh sb="3" eb="5">
      <t>キジュン</t>
    </rPh>
    <rPh sb="5" eb="7">
      <t>ネンド</t>
    </rPh>
    <rPh sb="8" eb="10">
      <t>シハラ</t>
    </rPh>
    <rPh sb="10" eb="12">
      <t>チンギン</t>
    </rPh>
    <rPh sb="13" eb="15">
      <t>ソウガク</t>
    </rPh>
    <phoneticPr fontId="4"/>
  </si>
  <si>
    <t>（i）施設独自の改善額</t>
    <phoneticPr fontId="4"/>
  </si>
  <si>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4"/>
  </si>
  <si>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4"/>
  </si>
  <si>
    <t>（３）施設独自の改善額について</t>
    <rPh sb="3" eb="5">
      <t>シセツ</t>
    </rPh>
    <rPh sb="5" eb="6">
      <t>ドク</t>
    </rPh>
    <rPh sb="6" eb="7">
      <t>ジ</t>
    </rPh>
    <rPh sb="8" eb="10">
      <t>カイゼン</t>
    </rPh>
    <rPh sb="10" eb="11">
      <t>ガク</t>
    </rPh>
    <phoneticPr fontId="4"/>
  </si>
  <si>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4"/>
  </si>
  <si>
    <t>施設独自の賃金改善額の算定根拠</t>
    <rPh sb="0" eb="2">
      <t>シセツ</t>
    </rPh>
    <rPh sb="2" eb="4">
      <t>ドクジ</t>
    </rPh>
    <rPh sb="5" eb="10">
      <t>チンギンカイゼンガク</t>
    </rPh>
    <rPh sb="11" eb="13">
      <t>サンテイ</t>
    </rPh>
    <rPh sb="13" eb="15">
      <t>コンキョ</t>
    </rPh>
    <phoneticPr fontId="4"/>
  </si>
  <si>
    <t>別紙様式6別添2の「同一事業者内における拠出実績額・受入実績額一覧表」を添付すること。</t>
    <rPh sb="5" eb="7">
      <t>ベッテン</t>
    </rPh>
    <rPh sb="22" eb="24">
      <t>ジッセキ</t>
    </rPh>
    <rPh sb="28" eb="30">
      <t>ジッセキ</t>
    </rPh>
    <phoneticPr fontId="4"/>
  </si>
  <si>
    <t>上記について相違ないことを証明いたします。</t>
    <rPh sb="0" eb="2">
      <t>ジョウキ</t>
    </rPh>
    <rPh sb="6" eb="8">
      <t>ソウイ</t>
    </rPh>
    <rPh sb="13" eb="15">
      <t>ショウメイ</t>
    </rPh>
    <phoneticPr fontId="4"/>
  </si>
  <si>
    <t>施設・事業所名</t>
    <phoneticPr fontId="4"/>
  </si>
  <si>
    <t>賃金改善明細（職員別表）</t>
    <rPh sb="4" eb="6">
      <t>メイサイ</t>
    </rPh>
    <rPh sb="7" eb="9">
      <t>ショクイン</t>
    </rPh>
    <rPh sb="9" eb="10">
      <t>ベツ</t>
    </rPh>
    <rPh sb="10" eb="11">
      <t>ヒョウ</t>
    </rPh>
    <phoneticPr fontId="4"/>
  </si>
  <si>
    <t>No</t>
    <phoneticPr fontId="4"/>
  </si>
  <si>
    <t>職員名</t>
    <phoneticPr fontId="4"/>
  </si>
  <si>
    <t>改善実施有無</t>
    <phoneticPr fontId="4"/>
  </si>
  <si>
    <t>職種</t>
    <phoneticPr fontId="4"/>
  </si>
  <si>
    <t>資格</t>
    <rPh sb="0" eb="2">
      <t>シカク</t>
    </rPh>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</si>
  <si>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</si>
  <si>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</si>
  <si>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</si>
  <si>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基準年度の賃金</t>
    <rPh sb="0" eb="2">
      <t>キジュン</t>
    </rPh>
    <rPh sb="2" eb="4">
      <t>ネンド</t>
    </rPh>
    <rPh sb="3" eb="4">
      <t>ド</t>
    </rPh>
    <rPh sb="5" eb="7">
      <t>チンギン</t>
    </rPh>
    <phoneticPr fontId="4"/>
  </si>
  <si>
    <t>加算当年度の賃金</t>
    <rPh sb="0" eb="2">
      <t>カサン</t>
    </rPh>
    <rPh sb="2" eb="5">
      <t>トウネンド</t>
    </rPh>
    <rPh sb="6" eb="8">
      <t>チンギン</t>
    </rPh>
    <phoneticPr fontId="4"/>
  </si>
  <si>
    <t>⑤</t>
    <phoneticPr fontId="4"/>
  </si>
  <si>
    <t>⑥</t>
    <phoneticPr fontId="4"/>
  </si>
  <si>
    <t>⑦</t>
    <phoneticPr fontId="4"/>
  </si>
  <si>
    <t>⑦の内訳</t>
    <rPh sb="2" eb="4">
      <t>ウチワケ</t>
    </rPh>
    <phoneticPr fontId="4"/>
  </si>
  <si>
    <t>⑧</t>
    <phoneticPr fontId="4"/>
  </si>
  <si>
    <t>⑨</t>
    <phoneticPr fontId="4"/>
  </si>
  <si>
    <t>⑨の内訳</t>
    <rPh sb="2" eb="4">
      <t>ウチワケ</t>
    </rPh>
    <phoneticPr fontId="4"/>
  </si>
  <si>
    <t>⑩</t>
    <phoneticPr fontId="4"/>
  </si>
  <si>
    <t>⑩の詳細</t>
    <rPh sb="2" eb="4">
      <t>ショウサイ</t>
    </rPh>
    <phoneticPr fontId="4"/>
  </si>
  <si>
    <t>⑪</t>
    <phoneticPr fontId="4"/>
  </si>
  <si>
    <t>⑫</t>
    <phoneticPr fontId="4"/>
  </si>
  <si>
    <t>⑬</t>
    <phoneticPr fontId="4"/>
  </si>
  <si>
    <t>⑭</t>
    <phoneticPr fontId="4"/>
  </si>
  <si>
    <t>基準年度の支払賃金の総額</t>
    <rPh sb="0" eb="2">
      <t>キジュン</t>
    </rPh>
    <rPh sb="2" eb="4">
      <t>ネンド</t>
    </rPh>
    <rPh sb="5" eb="7">
      <t>シハラ</t>
    </rPh>
    <rPh sb="7" eb="9">
      <t>チンギン</t>
    </rPh>
    <rPh sb="10" eb="12">
      <t>ソウガク</t>
    </rPh>
    <phoneticPr fontId="4"/>
  </si>
  <si>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4"/>
  </si>
  <si>
    <t>施設独自の改善額</t>
    <rPh sb="0" eb="2">
      <t>シセツ</t>
    </rPh>
    <rPh sb="2" eb="4">
      <t>ドクジ</t>
    </rPh>
    <rPh sb="5" eb="8">
      <t>カイゼンガク</t>
    </rPh>
    <phoneticPr fontId="4"/>
  </si>
  <si>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4"/>
  </si>
  <si>
    <t>区分２「賃金改善分」</t>
    <rPh sb="0" eb="2">
      <t>クブン</t>
    </rPh>
    <rPh sb="4" eb="6">
      <t>チンギン</t>
    </rPh>
    <rPh sb="6" eb="8">
      <t>カイゼン</t>
    </rPh>
    <rPh sb="8" eb="9">
      <t>ブン</t>
    </rPh>
    <phoneticPr fontId="4"/>
  </si>
  <si>
    <t>区分３「質の向上分」</t>
    <phoneticPr fontId="4"/>
  </si>
  <si>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4"/>
  </si>
  <si>
    <t>基準年度の公定価格における人件費の改定部分</t>
    <phoneticPr fontId="4"/>
  </si>
  <si>
    <t>職名</t>
    <rPh sb="0" eb="2">
      <t>ショクメイ</t>
    </rPh>
    <phoneticPr fontId="4"/>
  </si>
  <si>
    <t>改善した給与項目</t>
    <rPh sb="0" eb="2">
      <t>カイゼン</t>
    </rPh>
    <rPh sb="4" eb="6">
      <t>キュウヨ</t>
    </rPh>
    <rPh sb="6" eb="8">
      <t>コウモク</t>
    </rPh>
    <phoneticPr fontId="4"/>
  </si>
  <si>
    <t>小計
⑨
（a＋b＋c）</t>
    <rPh sb="0" eb="2">
      <t>ショウケイ</t>
    </rPh>
    <phoneticPr fontId="4"/>
  </si>
  <si>
    <t>基本給
a</t>
    <phoneticPr fontId="4"/>
  </si>
  <si>
    <t>手当
b</t>
    <rPh sb="0" eb="2">
      <t>テアテ</t>
    </rPh>
    <phoneticPr fontId="4"/>
  </si>
  <si>
    <t>賞与
（一時金）
c</t>
    <rPh sb="0" eb="2">
      <t>ショウヨ</t>
    </rPh>
    <phoneticPr fontId="4"/>
  </si>
  <si>
    <t>総額</t>
    <rPh sb="0" eb="2">
      <t>ソウガク</t>
    </rPh>
    <phoneticPr fontId="4"/>
  </si>
  <si>
    <t>【記入における留意事項】</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</si>
  <si>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</si>
  <si>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※1</t>
    <phoneticPr fontId="4"/>
  </si>
  <si>
    <t>※2　</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</si>
  <si>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</si>
  <si>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</si>
  <si>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</si>
  <si>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</si>
  <si>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</si>
  <si>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</si>
  <si>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</si>
  <si>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</si>
  <si>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</si>
  <si>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</si>
  <si>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</si>
  <si>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</si>
  <si>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</si>
  <si>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</si>
  <si>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</si>
  <si>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</si>
  <si>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同一事業者が運営する全ての施設・事業所（特定教育・保育施設及び特定地域型保育事業所）について記入すること。</t>
    <phoneticPr fontId="4"/>
  </si>
  <si>
    <t>別紙様式６</t>
    <rPh sb="0" eb="2">
      <t>ベッシ</t>
    </rPh>
    <rPh sb="2" eb="4">
      <t>ヨウシキ</t>
    </rPh>
    <phoneticPr fontId="4"/>
  </si>
  <si>
    <t>（１）加算額以上の賃金改善について</t>
    <rPh sb="3" eb="6">
      <t>カサンガク</t>
    </rPh>
    <rPh sb="6" eb="8">
      <t>イジョウ</t>
    </rPh>
    <rPh sb="9" eb="13">
      <t>チンギンカイゼン</t>
    </rPh>
    <phoneticPr fontId="4"/>
  </si>
  <si>
    <t>加算による改善等実績総額（①の額以上であること）</t>
    <rPh sb="0" eb="2">
      <t>カサン</t>
    </rPh>
    <rPh sb="5" eb="7">
      <t>カイゼン</t>
    </rPh>
    <rPh sb="7" eb="8">
      <t>トウ</t>
    </rPh>
    <rPh sb="8" eb="10">
      <t>ジッセキ</t>
    </rPh>
    <rPh sb="10" eb="12">
      <t>ソウガク</t>
    </rPh>
    <rPh sb="15" eb="16">
      <t>ガク</t>
    </rPh>
    <rPh sb="16" eb="18">
      <t>イジョウ</t>
    </rPh>
    <phoneticPr fontId="4"/>
  </si>
  <si>
    <t>うち、加算による改善実績総額</t>
    <rPh sb="3" eb="5">
      <t>カサン</t>
    </rPh>
    <rPh sb="8" eb="10">
      <t>カイゼン</t>
    </rPh>
    <rPh sb="10" eb="12">
      <t>ジッセキ</t>
    </rPh>
    <rPh sb="12" eb="14">
      <t>ソウガク</t>
    </rPh>
    <phoneticPr fontId="4"/>
  </si>
  <si>
    <t>加算当年度における改善額等の影響を除いた支払賃金総額（④を下回らないこと） (a)-(b)-(c)-(d)-(e)</t>
    <rPh sb="0" eb="2">
      <t>カサン</t>
    </rPh>
    <rPh sb="2" eb="5">
      <t>トウネンド</t>
    </rPh>
    <rPh sb="9" eb="11">
      <t>カイゼン</t>
    </rPh>
    <rPh sb="11" eb="12">
      <t>ガク</t>
    </rPh>
    <rPh sb="12" eb="13">
      <t>トウ</t>
    </rPh>
    <rPh sb="14" eb="16">
      <t>エイキョウ</t>
    </rPh>
    <rPh sb="17" eb="18">
      <t>ノゾ</t>
    </rPh>
    <rPh sb="20" eb="22">
      <t>シハラ</t>
    </rPh>
    <rPh sb="22" eb="24">
      <t>チンギン</t>
    </rPh>
    <rPh sb="24" eb="26">
      <t>ソウガク</t>
    </rPh>
    <phoneticPr fontId="4"/>
  </si>
  <si>
    <t>（b）加算当年度の加算による改善実績総額</t>
    <rPh sb="3" eb="5">
      <t>カサン</t>
    </rPh>
    <rPh sb="5" eb="8">
      <t>トウネンド</t>
    </rPh>
    <rPh sb="9" eb="11">
      <t>カサン</t>
    </rPh>
    <rPh sb="14" eb="16">
      <t>カイゼン</t>
    </rPh>
    <rPh sb="16" eb="18">
      <t>ジッセキ</t>
    </rPh>
    <rPh sb="18" eb="20">
      <t>ソウガク</t>
    </rPh>
    <phoneticPr fontId="4"/>
  </si>
  <si>
    <t>（g）基準年度の処遇改善等加算の加算額</t>
    <rPh sb="3" eb="5">
      <t>キジュン</t>
    </rPh>
    <rPh sb="5" eb="7">
      <t>ネンド</t>
    </rPh>
    <rPh sb="8" eb="12">
      <t>ショグウカイゼン</t>
    </rPh>
    <rPh sb="12" eb="13">
      <t>トウ</t>
    </rPh>
    <rPh sb="13" eb="15">
      <t>カサン</t>
    </rPh>
    <rPh sb="16" eb="19">
      <t>カサンガク</t>
    </rPh>
    <phoneticPr fontId="4"/>
  </si>
  <si>
    <t>（h）基準年度の処遇改善等加算の加算額に係る法定福利費分</t>
    <rPh sb="3" eb="5">
      <t>キジュン</t>
    </rPh>
    <rPh sb="5" eb="7">
      <t>ネンド</t>
    </rPh>
    <rPh sb="8" eb="10">
      <t>ショグウ</t>
    </rPh>
    <rPh sb="10" eb="12">
      <t>カイゼン</t>
    </rPh>
    <rPh sb="12" eb="13">
      <t>トウ</t>
    </rPh>
    <rPh sb="13" eb="15">
      <t>カサン</t>
    </rPh>
    <rPh sb="16" eb="19">
      <t>カサンガク</t>
    </rPh>
    <rPh sb="20" eb="21">
      <t>カカ</t>
    </rPh>
    <rPh sb="22" eb="24">
      <t>ホウテイ</t>
    </rPh>
    <rPh sb="24" eb="26">
      <t>フクリ</t>
    </rPh>
    <rPh sb="26" eb="27">
      <t>ヒ</t>
    </rPh>
    <rPh sb="27" eb="28">
      <t>ブン</t>
    </rPh>
    <phoneticPr fontId="4"/>
  </si>
  <si>
    <t>加算当年度の前年度に支払うべき残額</t>
    <rPh sb="0" eb="2">
      <t>カサン</t>
    </rPh>
    <rPh sb="2" eb="5">
      <t>トウネンド</t>
    </rPh>
    <rPh sb="6" eb="9">
      <t>ゼンネンド</t>
    </rPh>
    <rPh sb="10" eb="12">
      <t>シハラ</t>
    </rPh>
    <rPh sb="15" eb="17">
      <t>ザンガク</t>
    </rPh>
    <phoneticPr fontId="4"/>
  </si>
  <si>
    <t>加算当年度の前年度に支払うべき残額に対応した支払い賃金額</t>
    <rPh sb="6" eb="9">
      <t>ゼンネンド</t>
    </rPh>
    <phoneticPr fontId="4"/>
  </si>
  <si>
    <t>拠出実績額</t>
    <rPh sb="0" eb="2">
      <t>キョシュツ</t>
    </rPh>
    <rPh sb="2" eb="5">
      <t>ジッセキガク</t>
    </rPh>
    <phoneticPr fontId="4"/>
  </si>
  <si>
    <t>②</t>
  </si>
  <si>
    <t>受入実績額</t>
    <rPh sb="0" eb="1">
      <t>ウ</t>
    </rPh>
    <rPh sb="1" eb="2">
      <t>イ</t>
    </rPh>
    <rPh sb="2" eb="4">
      <t>ジッセキ</t>
    </rPh>
    <rPh sb="4" eb="5">
      <t>ガク</t>
    </rPh>
    <phoneticPr fontId="4"/>
  </si>
  <si>
    <t>別紙様式６別添１</t>
    <rPh sb="0" eb="2">
      <t>ベッシ</t>
    </rPh>
    <rPh sb="2" eb="4">
      <t>ヨウシキ</t>
    </rPh>
    <rPh sb="5" eb="7">
      <t>ベッテン</t>
    </rPh>
    <phoneticPr fontId="4"/>
  </si>
  <si>
    <t>加算による改善実績額</t>
    <rPh sb="0" eb="2">
      <t>カサン</t>
    </rPh>
    <rPh sb="5" eb="7">
      <t>カイゼン</t>
    </rPh>
    <rPh sb="7" eb="9">
      <t>ジッセキ</t>
    </rPh>
    <rPh sb="9" eb="10">
      <t>ガク</t>
    </rPh>
    <phoneticPr fontId="4"/>
  </si>
  <si>
    <t>加算による改善実績額</t>
    <rPh sb="0" eb="2">
      <t>カサン</t>
    </rPh>
    <rPh sb="7" eb="9">
      <t>ジッセキ</t>
    </rPh>
    <phoneticPr fontId="4"/>
  </si>
  <si>
    <t>別紙様式６別添２</t>
    <rPh sb="0" eb="2">
      <t>ベッシ</t>
    </rPh>
    <rPh sb="2" eb="4">
      <t>ヨウシキ</t>
    </rPh>
    <rPh sb="5" eb="7">
      <t>ベッテン</t>
    </rPh>
    <phoneticPr fontId="4"/>
  </si>
  <si>
    <t>同一事業者内における拠出実績額・受入実績額一覧表</t>
    <rPh sb="12" eb="14">
      <t>ジッセキ</t>
    </rPh>
    <rPh sb="18" eb="20">
      <t>ジッセキ</t>
    </rPh>
    <phoneticPr fontId="4"/>
  </si>
  <si>
    <t>別紙様式７</t>
    <rPh sb="0" eb="2">
      <t>ベッシ</t>
    </rPh>
    <rPh sb="2" eb="4">
      <t>ヨウシキ</t>
    </rPh>
    <phoneticPr fontId="4"/>
  </si>
  <si>
    <t>特別な事情に係る届出書（令和</t>
    <rPh sb="0" eb="2">
      <t>トクベツ</t>
    </rPh>
    <rPh sb="3" eb="5">
      <t>ジジョウ</t>
    </rPh>
    <rPh sb="6" eb="7">
      <t>カカ</t>
    </rPh>
    <rPh sb="8" eb="11">
      <t>トドケデショ</t>
    </rPh>
    <phoneticPr fontId="4"/>
  </si>
  <si>
    <t>年度）</t>
    <phoneticPr fontId="4"/>
  </si>
  <si>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4"/>
  </si>
  <si>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4"/>
  </si>
  <si>
    <t>２．賃金水準の引き下げの内容</t>
    <rPh sb="2" eb="4">
      <t>チンギン</t>
    </rPh>
    <rPh sb="4" eb="6">
      <t>スイジュン</t>
    </rPh>
    <rPh sb="7" eb="8">
      <t>ヒ</t>
    </rPh>
    <rPh sb="9" eb="10">
      <t>サ</t>
    </rPh>
    <rPh sb="12" eb="14">
      <t>ナイヨウ</t>
    </rPh>
    <phoneticPr fontId="4"/>
  </si>
  <si>
    <t>３．経営及び賃金水準の改善の見込み</t>
    <rPh sb="2" eb="4">
      <t>ケイエイ</t>
    </rPh>
    <rPh sb="4" eb="5">
      <t>オヨ</t>
    </rPh>
    <rPh sb="6" eb="8">
      <t>チンギン</t>
    </rPh>
    <rPh sb="8" eb="10">
      <t>スイジュン</t>
    </rPh>
    <rPh sb="11" eb="13">
      <t>カイゼン</t>
    </rPh>
    <rPh sb="14" eb="16">
      <t>ミコ</t>
    </rPh>
    <phoneticPr fontId="4"/>
  </si>
  <si>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4"/>
  </si>
  <si>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4"/>
  </si>
  <si>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4"/>
  </si>
  <si>
    <t>加算以外の部分で賃金水準を下げていないことについて（⑭≧⑦）</t>
    <phoneticPr fontId="4"/>
  </si>
  <si>
    <t>〇加算当年度の全ての職員の賃金改善明細</t>
    <rPh sb="1" eb="3">
      <t>カサン</t>
    </rPh>
    <rPh sb="3" eb="6">
      <t>トウネンド</t>
    </rPh>
    <rPh sb="12" eb="13">
      <t>スベ</t>
    </rPh>
    <rPh sb="15" eb="17">
      <t>ショクインチンギンカイゼンメイサイ</t>
    </rPh>
    <phoneticPr fontId="4"/>
  </si>
  <si>
    <t>（５）加算当年度の翌年度において加算当年度に支払うべき残額がある場合の支払い状況（残額がある場合に記載）</t>
    <rPh sb="3" eb="5">
      <t>カサン</t>
    </rPh>
    <rPh sb="5" eb="8">
      <t>トウネンド</t>
    </rPh>
    <rPh sb="9" eb="12">
      <t>ヨクネンド</t>
    </rPh>
    <rPh sb="16" eb="18">
      <t>カサン</t>
    </rPh>
    <rPh sb="18" eb="21">
      <t>トウネンド</t>
    </rPh>
    <rPh sb="22" eb="24">
      <t>シハラ</t>
    </rPh>
    <rPh sb="27" eb="29">
      <t>ザンガク</t>
    </rPh>
    <rPh sb="32" eb="34">
      <t>バアイ</t>
    </rPh>
    <rPh sb="35" eb="37">
      <t>シハラ</t>
    </rPh>
    <rPh sb="38" eb="40">
      <t>ジョウキョウ</t>
    </rPh>
    <rPh sb="41" eb="43">
      <t>ザンガク</t>
    </rPh>
    <rPh sb="46" eb="48">
      <t>バアイ</t>
    </rPh>
    <rPh sb="49" eb="51">
      <t>キサイ</t>
    </rPh>
    <phoneticPr fontId="4"/>
  </si>
  <si>
    <t>（６）他施設・事業所への配分等について</t>
    <rPh sb="3" eb="6">
      <t>タシセツ</t>
    </rPh>
    <rPh sb="7" eb="10">
      <t>ジギョウショ</t>
    </rPh>
    <rPh sb="12" eb="14">
      <t>ハイブン</t>
    </rPh>
    <rPh sb="14" eb="15">
      <t>ナド</t>
    </rPh>
    <phoneticPr fontId="4"/>
  </si>
  <si>
    <t>加算当年度に支払うべき残額</t>
    <rPh sb="0" eb="5">
      <t>カサントウネンド</t>
    </rPh>
    <rPh sb="6" eb="8">
      <t>シハラ</t>
    </rPh>
    <rPh sb="11" eb="13">
      <t>ザンガク</t>
    </rPh>
    <phoneticPr fontId="4"/>
  </si>
  <si>
    <t>加算当年度に支払うべき残額に対応した支払い賃金額</t>
    <phoneticPr fontId="4"/>
  </si>
  <si>
    <t>区分２「賃金改善分」の残額がある場合</t>
    <rPh sb="0" eb="2">
      <t>クブン</t>
    </rPh>
    <rPh sb="4" eb="6">
      <t>チンギン</t>
    </rPh>
    <rPh sb="6" eb="8">
      <t>カイゼン</t>
    </rPh>
    <rPh sb="8" eb="9">
      <t>ブン</t>
    </rPh>
    <rPh sb="11" eb="13">
      <t>ザンガク</t>
    </rPh>
    <rPh sb="16" eb="18">
      <t>バアイ</t>
    </rPh>
    <phoneticPr fontId="4"/>
  </si>
  <si>
    <t>区分２</t>
    <rPh sb="0" eb="2">
      <t>クブン</t>
    </rPh>
    <phoneticPr fontId="4"/>
  </si>
  <si>
    <t>区分３</t>
    <rPh sb="0" eb="2">
      <t>クブン</t>
    </rPh>
    <phoneticPr fontId="4"/>
  </si>
  <si>
    <t>区分３「質の向上分」の残額がある場合</t>
    <rPh sb="0" eb="2">
      <t>クブン</t>
    </rPh>
    <rPh sb="4" eb="5">
      <t>シツ</t>
    </rPh>
    <rPh sb="6" eb="9">
      <t>コウジョウブン</t>
    </rPh>
    <rPh sb="11" eb="13">
      <t>ザンガク</t>
    </rPh>
    <rPh sb="16" eb="18">
      <t>バアイ</t>
    </rPh>
    <phoneticPr fontId="4"/>
  </si>
  <si>
    <t>加算以外の部分で賃金水準を下げた場合</t>
    <rPh sb="0" eb="4">
      <t>カサンイガイ</t>
    </rPh>
    <rPh sb="5" eb="7">
      <t>ブブン</t>
    </rPh>
    <rPh sb="8" eb="10">
      <t>チンギン</t>
    </rPh>
    <rPh sb="10" eb="12">
      <t>スイジュン</t>
    </rPh>
    <rPh sb="13" eb="14">
      <t>サ</t>
    </rPh>
    <rPh sb="16" eb="18">
      <t>バアイ</t>
    </rPh>
    <phoneticPr fontId="4"/>
  </si>
  <si>
    <t>区分３「質の向上分」</t>
    <rPh sb="0" eb="2">
      <t>クブン</t>
    </rPh>
    <rPh sb="4" eb="5">
      <t>シツ</t>
    </rPh>
    <rPh sb="6" eb="9">
      <t>コウジョウブン</t>
    </rPh>
    <phoneticPr fontId="4"/>
  </si>
  <si>
    <t>加算以外</t>
    <rPh sb="0" eb="4">
      <t>カサンイガイ</t>
    </rPh>
    <phoneticPr fontId="4"/>
  </si>
  <si>
    <t>区分２「賃金改善分」の残額がある場合
（１）②－（１）①</t>
    <rPh sb="0" eb="2">
      <t>クブン</t>
    </rPh>
    <rPh sb="4" eb="6">
      <t>チンギン</t>
    </rPh>
    <rPh sb="6" eb="8">
      <t>カイゼン</t>
    </rPh>
    <rPh sb="8" eb="9">
      <t>ブン</t>
    </rPh>
    <rPh sb="11" eb="13">
      <t>ザンガク</t>
    </rPh>
    <rPh sb="16" eb="18">
      <t>バアイ</t>
    </rPh>
    <phoneticPr fontId="4"/>
  </si>
  <si>
    <t>区分３「質の向上分」の残額がある場合
（１）②ー（１）①</t>
    <rPh sb="0" eb="2">
      <t>クブン</t>
    </rPh>
    <rPh sb="4" eb="5">
      <t>シツ</t>
    </rPh>
    <rPh sb="6" eb="9">
      <t>コウジョウブン</t>
    </rPh>
    <phoneticPr fontId="4"/>
  </si>
  <si>
    <t>加算以外の部分で賃金水準を下げた部分
（２）②ー（２）①</t>
    <rPh sb="0" eb="4">
      <t>カサンイガイ</t>
    </rPh>
    <rPh sb="5" eb="7">
      <t>ブブン</t>
    </rPh>
    <rPh sb="8" eb="10">
      <t>チンギン</t>
    </rPh>
    <rPh sb="10" eb="12">
      <t>スイジュン</t>
    </rPh>
    <rPh sb="13" eb="14">
      <t>サ</t>
    </rPh>
    <rPh sb="16" eb="18">
      <t>ブブン</t>
    </rPh>
    <phoneticPr fontId="4"/>
  </si>
  <si>
    <t>区分２と区分３の加算による改善額の1/2以上を基本給・決まって毎月支払われる手当により改善すること　｛（⑨(a+b)＋⑩）/（⑨＋⑩）｝≧50％</t>
    <rPh sb="0" eb="2">
      <t>クブン</t>
    </rPh>
    <rPh sb="4" eb="6">
      <t>クブン</t>
    </rPh>
    <rPh sb="8" eb="10">
      <t>カサン</t>
    </rPh>
    <rPh sb="13" eb="15">
      <t>カイゼン</t>
    </rPh>
    <rPh sb="15" eb="16">
      <t>ガク</t>
    </rPh>
    <phoneticPr fontId="4"/>
  </si>
  <si>
    <t>基準年度における加算額等の影響を除いた支払賃金総額  
(f)-｛(g)-(h)｝-(i)-(j)+(k)</t>
    <rPh sb="0" eb="2">
      <t>キジュン</t>
    </rPh>
    <rPh sb="2" eb="4">
      <t>ネンド</t>
    </rPh>
    <rPh sb="8" eb="10">
      <t>カサン</t>
    </rPh>
    <rPh sb="10" eb="11">
      <t>ガク</t>
    </rPh>
    <rPh sb="11" eb="12">
      <t>トウ</t>
    </rPh>
    <rPh sb="13" eb="15">
      <t>エイキョウ</t>
    </rPh>
    <rPh sb="16" eb="17">
      <t>ノゾ</t>
    </rPh>
    <rPh sb="19" eb="21">
      <t>シハラ</t>
    </rPh>
    <rPh sb="21" eb="23">
      <t>チンギン</t>
    </rPh>
    <rPh sb="23" eb="25">
      <t>ソウガク</t>
    </rPh>
    <phoneticPr fontId="4"/>
  </si>
  <si>
    <t>※加算当年度が令和７年度の場合は、区分②「賃金改善分」には処遇改善等加算Ⅰ（賃金改善分）及び処遇改善等加算Ⅲを合計した額を、区分③「質の向上分」には処遇改善等加算Ⅱの額を計上する。加算当年度が令和７年度の場合は、加算以外の部分で賃金水準を下げた場合の欄は記入不要。</t>
    <rPh sb="1" eb="6">
      <t>カサントウネンド</t>
    </rPh>
    <rPh sb="7" eb="9">
      <t>レイワ</t>
    </rPh>
    <rPh sb="10" eb="12">
      <t>ネンド</t>
    </rPh>
    <rPh sb="13" eb="15">
      <t>バアイ</t>
    </rPh>
    <rPh sb="17" eb="19">
      <t>クブン</t>
    </rPh>
    <rPh sb="21" eb="25">
      <t>チンギンカイゼン</t>
    </rPh>
    <rPh sb="25" eb="26">
      <t>ブン</t>
    </rPh>
    <rPh sb="29" eb="33">
      <t>ショグウカイゼン</t>
    </rPh>
    <rPh sb="33" eb="34">
      <t>トウ</t>
    </rPh>
    <rPh sb="34" eb="36">
      <t>カサン</t>
    </rPh>
    <rPh sb="38" eb="43">
      <t>チンギンカイゼンブン</t>
    </rPh>
    <rPh sb="44" eb="45">
      <t>オヨ</t>
    </rPh>
    <rPh sb="93" eb="95">
      <t>カサン</t>
    </rPh>
    <rPh sb="95" eb="97">
      <t>イガイ</t>
    </rPh>
    <rPh sb="98" eb="100">
      <t>ブブン</t>
    </rPh>
    <rPh sb="101" eb="103">
      <t>チンギン</t>
    </rPh>
    <rPh sb="103" eb="105">
      <t>スイジュン</t>
    </rPh>
    <rPh sb="106" eb="107">
      <t>サ</t>
    </rPh>
    <rPh sb="109" eb="111">
      <t>バアイ</t>
    </rPh>
    <rPh sb="112" eb="113">
      <t>ラン</t>
    </rPh>
    <rPh sb="116" eb="118">
      <t>フヨウ</t>
    </rPh>
    <phoneticPr fontId="4"/>
  </si>
  <si>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phoneticPr fontId="4"/>
  </si>
  <si>
    <t>基準年度の処遇改善等加算の加算額※4</t>
    <rPh sb="0" eb="2">
      <t>キジュン</t>
    </rPh>
    <rPh sb="2" eb="4">
      <t>ネンド</t>
    </rPh>
    <rPh sb="5" eb="9">
      <t>ショグウカイゼン</t>
    </rPh>
    <rPh sb="9" eb="10">
      <t>トウ</t>
    </rPh>
    <rPh sb="10" eb="12">
      <t>カサン</t>
    </rPh>
    <rPh sb="13" eb="16">
      <t>カサンガク</t>
    </rPh>
    <phoneticPr fontId="4"/>
  </si>
  <si>
    <t>加算当年度の支払賃金の総額</t>
    <rPh sb="0" eb="5">
      <t>カサントウネンド</t>
    </rPh>
    <rPh sb="6" eb="8">
      <t>シハラ</t>
    </rPh>
    <rPh sb="8" eb="10">
      <t>チンギン</t>
    </rPh>
    <rPh sb="11" eb="13">
      <t>ソウガク</t>
    </rPh>
    <phoneticPr fontId="4"/>
  </si>
  <si>
    <t>事業者名</t>
    <rPh sb="0" eb="3">
      <t>ジギョウシャ</t>
    </rPh>
    <rPh sb="3" eb="4">
      <t>メイ</t>
    </rPh>
    <phoneticPr fontId="4"/>
  </si>
  <si>
    <t>基準年度における加算額等の影響を除いた支払賃金総額
（①－（②－③）－④－⑤＋⑥）</t>
    <rPh sb="0" eb="2">
      <t>キジュン</t>
    </rPh>
    <rPh sb="2" eb="4">
      <t>ネンド</t>
    </rPh>
    <rPh sb="8" eb="11">
      <t>カサンガク</t>
    </rPh>
    <rPh sb="11" eb="12">
      <t>トウ</t>
    </rPh>
    <rPh sb="13" eb="15">
      <t>エイキョウ</t>
    </rPh>
    <rPh sb="16" eb="17">
      <t>ノゾ</t>
    </rPh>
    <rPh sb="19" eb="21">
      <t>シハライ</t>
    </rPh>
    <rPh sb="21" eb="23">
      <t>チンギン</t>
    </rPh>
    <rPh sb="23" eb="25">
      <t>ソウガク</t>
    </rPh>
    <phoneticPr fontId="4"/>
  </si>
  <si>
    <t>定期昇給相当額
（加算当年度における昇給分）</t>
    <rPh sb="0" eb="2">
      <t>テイキ</t>
    </rPh>
    <rPh sb="2" eb="4">
      <t>ショウキュウ</t>
    </rPh>
    <rPh sb="4" eb="7">
      <t>ソウトウガク</t>
    </rPh>
    <rPh sb="9" eb="11">
      <t>カサン</t>
    </rPh>
    <rPh sb="11" eb="14">
      <t>トウネンド</t>
    </rPh>
    <rPh sb="18" eb="21">
      <t>ショウキュウブン</t>
    </rPh>
    <phoneticPr fontId="4"/>
  </si>
  <si>
    <t>施設・事業所に加算当年度に勤務している職員全員（職種を問わず、非常勤を含む。）を記載すること。</t>
    <phoneticPr fontId="4"/>
  </si>
  <si>
    <t>経験年数については、第４の２によるものとする。</t>
    <rPh sb="10" eb="11">
      <t>ダイ</t>
    </rPh>
    <phoneticPr fontId="4"/>
  </si>
  <si>
    <t>（４）加算当年度の前年度に支払うべき残額がある場合の支払い状況（残額がある場合に記載）</t>
    <rPh sb="3" eb="5">
      <t>カサン</t>
    </rPh>
    <rPh sb="5" eb="8">
      <t>トウネンド</t>
    </rPh>
    <rPh sb="9" eb="12">
      <t>ゼンネンド</t>
    </rPh>
    <rPh sb="23" eb="25">
      <t>バアイ</t>
    </rPh>
    <rPh sb="26" eb="28">
      <t>シハラ</t>
    </rPh>
    <rPh sb="32" eb="34">
      <t>ザンガク</t>
    </rPh>
    <rPh sb="33" eb="35">
      <t>ジョウキョウ</t>
    </rPh>
    <rPh sb="37" eb="39">
      <t>バアイバアイキサイ</t>
    </rPh>
    <phoneticPr fontId="4"/>
  </si>
  <si>
    <t>○○手当</t>
    <rPh sb="2" eb="4">
      <t>テアテ</t>
    </rPh>
    <phoneticPr fontId="4"/>
  </si>
  <si>
    <t>令和７年度賃金改善実績報告書（処遇改善等加算）</t>
    <rPh sb="0" eb="2">
      <t>レイワ</t>
    </rPh>
    <rPh sb="3" eb="4">
      <t>ネン</t>
    </rPh>
    <rPh sb="4" eb="5">
      <t>ド</t>
    </rPh>
    <rPh sb="5" eb="7">
      <t>チンギン</t>
    </rPh>
    <rPh sb="7" eb="9">
      <t>カイゼン</t>
    </rPh>
    <rPh sb="9" eb="11">
      <t>ジッセキ</t>
    </rPh>
    <rPh sb="11" eb="14">
      <t>ホウコクショ</t>
    </rPh>
    <phoneticPr fontId="4"/>
  </si>
  <si>
    <t>令和　年　　月　　日</t>
    <rPh sb="0" eb="2">
      <t>レイワ</t>
    </rPh>
    <rPh sb="3" eb="4">
      <t>ネン</t>
    </rPh>
    <rPh sb="6" eb="7">
      <t>ツキ</t>
    </rPh>
    <rPh sb="9" eb="10">
      <t>ヒ</t>
    </rPh>
    <phoneticPr fontId="4"/>
  </si>
  <si>
    <t>○</t>
  </si>
  <si>
    <t>保育士</t>
    <rPh sb="0" eb="3">
      <t>ホイクシ</t>
    </rPh>
    <phoneticPr fontId="4"/>
  </si>
  <si>
    <t>藤沢　太郎</t>
    <rPh sb="0" eb="2">
      <t>フジサワ</t>
    </rPh>
    <rPh sb="3" eb="5">
      <t>タロウ</t>
    </rPh>
    <phoneticPr fontId="4"/>
  </si>
  <si>
    <t>例1</t>
    <rPh sb="0" eb="1">
      <t>レイ</t>
    </rPh>
    <phoneticPr fontId="4"/>
  </si>
  <si>
    <t>例2</t>
    <rPh sb="0" eb="1">
      <t>レイ</t>
    </rPh>
    <phoneticPr fontId="4"/>
  </si>
  <si>
    <t>園長</t>
    <rPh sb="0" eb="2">
      <t>エンチョウ</t>
    </rPh>
    <phoneticPr fontId="4"/>
  </si>
  <si>
    <t>副主任</t>
    <rPh sb="0" eb="3">
      <t>フクシュニン</t>
    </rPh>
    <phoneticPr fontId="4"/>
  </si>
  <si>
    <t>神奈川　花子</t>
    <rPh sb="0" eb="3">
      <t>カナガワ</t>
    </rPh>
    <rPh sb="4" eb="6">
      <t>ハナコ</t>
    </rPh>
    <phoneticPr fontId="4"/>
  </si>
  <si>
    <t>常勤</t>
  </si>
  <si>
    <t>入力不要</t>
    <rPh sb="0" eb="4">
      <t>ニュウリョクフヨウ</t>
    </rPh>
    <phoneticPr fontId="4"/>
  </si>
  <si>
    <t>（a）加算当年度の支払賃金総額</t>
    <rPh sb="3" eb="5">
      <t>カサン</t>
    </rPh>
    <rPh sb="5" eb="6">
      <t>トウ</t>
    </rPh>
    <rPh sb="6" eb="8">
      <t>ネンド</t>
    </rPh>
    <rPh sb="9" eb="11">
      <t>シハラ</t>
    </rPh>
    <rPh sb="11" eb="13">
      <t>チンギン</t>
    </rPh>
    <rPh sb="13" eb="15">
      <t>ソウガク</t>
    </rPh>
    <phoneticPr fontId="4"/>
  </si>
  <si>
    <t>・ 【様式６別添１】賃金改善明細書（職員別）の上から２行目までは例として記載しています。</t>
    <rPh sb="3" eb="5">
      <t>ヨウシキ</t>
    </rPh>
    <rPh sb="6" eb="8">
      <t>ベッテン</t>
    </rPh>
    <rPh sb="10" eb="12">
      <t>チンギン</t>
    </rPh>
    <rPh sb="12" eb="17">
      <t>カイゼンメイサイショ</t>
    </rPh>
    <rPh sb="18" eb="22">
      <t>ショクイ</t>
    </rPh>
    <rPh sb="23" eb="24">
      <t>ウエ</t>
    </rPh>
    <rPh sb="27" eb="29">
      <t>ギョウメ</t>
    </rPh>
    <rPh sb="32" eb="33">
      <t>レイ</t>
    </rPh>
    <rPh sb="36" eb="38">
      <t>キサイ</t>
    </rPh>
    <phoneticPr fontId="4"/>
  </si>
  <si>
    <t>基本給</t>
    <rPh sb="0" eb="3">
      <t>キホンキュウ</t>
    </rPh>
    <phoneticPr fontId="4"/>
  </si>
  <si>
    <t>区分２手当</t>
    <rPh sb="0" eb="2">
      <t>クブン</t>
    </rPh>
    <rPh sb="3" eb="5">
      <t>テアテ</t>
    </rPh>
    <phoneticPr fontId="4"/>
  </si>
  <si>
    <t>賞与</t>
    <rPh sb="0" eb="2">
      <t>ショウヨ</t>
    </rPh>
    <phoneticPr fontId="4"/>
  </si>
  <si>
    <t>区分３手当</t>
    <rPh sb="0" eb="2">
      <t>クブン</t>
    </rPh>
    <rPh sb="3" eb="5">
      <t>テアテ</t>
    </rPh>
    <phoneticPr fontId="4"/>
  </si>
  <si>
    <t>××手当</t>
    <rPh sb="2" eb="4">
      <t>テアテ</t>
    </rPh>
    <phoneticPr fontId="4"/>
  </si>
  <si>
    <t>計</t>
    <rPh sb="0" eb="1">
      <t>ケイ</t>
    </rPh>
    <phoneticPr fontId="4"/>
  </si>
  <si>
    <t>役職</t>
    <rPh sb="0" eb="2">
      <t>ヤクショク</t>
    </rPh>
    <phoneticPr fontId="4"/>
  </si>
  <si>
    <t>副主任保育士</t>
    <rPh sb="0" eb="3">
      <t>フクシュニン</t>
    </rPh>
    <rPh sb="3" eb="6">
      <t>ホイクシ</t>
    </rPh>
    <phoneticPr fontId="4"/>
  </si>
  <si>
    <t>副主任保育士</t>
    <rPh sb="0" eb="1">
      <t>フク</t>
    </rPh>
    <rPh sb="1" eb="3">
      <t>シュニン</t>
    </rPh>
    <rPh sb="3" eb="6">
      <t>ホイクシ</t>
    </rPh>
    <phoneticPr fontId="4"/>
  </si>
  <si>
    <t>・ 緑色のセルに数字等が入力されると背景が白くなる仕様となっております。</t>
    <rPh sb="2" eb="3">
      <t>ミドリ</t>
    </rPh>
    <rPh sb="3" eb="4">
      <t>イロ</t>
    </rPh>
    <rPh sb="8" eb="11">
      <t>スウジトウ</t>
    </rPh>
    <rPh sb="12" eb="14">
      <t>ニュウリョク</t>
    </rPh>
    <rPh sb="18" eb="20">
      <t>ハイケイ</t>
    </rPh>
    <rPh sb="21" eb="22">
      <t>シロ</t>
    </rPh>
    <rPh sb="25" eb="27">
      <t>シヨウ</t>
    </rPh>
    <phoneticPr fontId="4"/>
  </si>
  <si>
    <t>・　　　　　　　　　　　　のセルは、他の資料を参照して入力するセルとなっております。注釈のとおり対応してください。　　　　　　　</t>
    <rPh sb="18" eb="19">
      <t>ホカ</t>
    </rPh>
    <rPh sb="20" eb="22">
      <t>シリョウ</t>
    </rPh>
    <rPh sb="23" eb="25">
      <t>サンショウ</t>
    </rPh>
    <rPh sb="27" eb="29">
      <t>ニュウリョク</t>
    </rPh>
    <rPh sb="42" eb="44">
      <t>チュウシャク</t>
    </rPh>
    <rPh sb="48" eb="50">
      <t>タイオウ</t>
    </rPh>
    <phoneticPr fontId="4"/>
  </si>
  <si>
    <r>
      <t>・ 空欄があると速やかに収受できない場合がございます</t>
    </r>
    <r>
      <rPr>
        <b/>
        <sz val="11"/>
        <rFont val="ＭＳ Ｐゴシック"/>
        <family val="3"/>
        <charset val="128"/>
      </rPr>
      <t>。</t>
    </r>
    <r>
      <rPr>
        <b/>
        <u/>
        <sz val="11"/>
        <rFont val="ＭＳ Ｐゴシック"/>
        <family val="3"/>
        <charset val="128"/>
      </rPr>
      <t>すべての項目を入力し終えてから</t>
    </r>
    <r>
      <rPr>
        <sz val="11"/>
        <rFont val="ＭＳ Ｐゴシック"/>
        <family val="3"/>
        <charset val="128"/>
      </rPr>
      <t>提出してください。</t>
    </r>
    <rPh sb="2" eb="4">
      <t>クウラン</t>
    </rPh>
    <rPh sb="8" eb="9">
      <t>スミ</t>
    </rPh>
    <rPh sb="12" eb="14">
      <t>シュウジュ</t>
    </rPh>
    <rPh sb="18" eb="20">
      <t>バアイ</t>
    </rPh>
    <rPh sb="31" eb="33">
      <t>コウモク</t>
    </rPh>
    <rPh sb="34" eb="36">
      <t>ニュウリョク</t>
    </rPh>
    <rPh sb="37" eb="38">
      <t>オ</t>
    </rPh>
    <rPh sb="42" eb="44">
      <t>テイシュツ</t>
    </rPh>
    <phoneticPr fontId="4"/>
  </si>
  <si>
    <t>☆ 提出について</t>
    <rPh sb="0" eb="4">
      <t>ホシ テイシュツ</t>
    </rPh>
    <phoneticPr fontId="4"/>
  </si>
  <si>
    <t>提出期限：</t>
    <rPh sb="0" eb="2">
      <t>テイシュツ</t>
    </rPh>
    <rPh sb="2" eb="4">
      <t>キゲン</t>
    </rPh>
    <phoneticPr fontId="4"/>
  </si>
  <si>
    <t>・ 提出先等は下記のとおりです。</t>
    <rPh sb="2" eb="4">
      <t>テイシュツ</t>
    </rPh>
    <rPh sb="4" eb="6">
      <t>サキトウ</t>
    </rPh>
    <rPh sb="7" eb="9">
      <t>カキ</t>
    </rPh>
    <phoneticPr fontId="4"/>
  </si>
  <si>
    <t>・ 背景が白いセルには、あらかじめ関数または数字が入力されている場合がございます。削除しないようご注意ください。</t>
    <rPh sb="2" eb="4">
      <t>ハイケイ</t>
    </rPh>
    <rPh sb="5" eb="6">
      <t>シロ</t>
    </rPh>
    <rPh sb="17" eb="19">
      <t>カンスウ</t>
    </rPh>
    <rPh sb="22" eb="24">
      <t>スウジ</t>
    </rPh>
    <rPh sb="25" eb="27">
      <t>ニュウリョク</t>
    </rPh>
    <rPh sb="32" eb="34">
      <t>バアイ</t>
    </rPh>
    <rPh sb="41" eb="43">
      <t>サクジョ</t>
    </rPh>
    <rPh sb="49" eb="51">
      <t>チュウイ</t>
    </rPh>
    <phoneticPr fontId="4"/>
  </si>
  <si>
    <t>　万が一削除してしまった場合は、再度関数等を入れなおしてください。</t>
    <rPh sb="1" eb="2">
      <t>マン</t>
    </rPh>
    <rPh sb="3" eb="4">
      <t>イチ</t>
    </rPh>
    <rPh sb="4" eb="6">
      <t>サクジョ</t>
    </rPh>
    <rPh sb="12" eb="14">
      <t>バアイ</t>
    </rPh>
    <rPh sb="16" eb="18">
      <t>サイド</t>
    </rPh>
    <rPh sb="18" eb="21">
      <t>カンスウトウ</t>
    </rPh>
    <rPh sb="22" eb="23">
      <t>イ</t>
    </rPh>
    <phoneticPr fontId="4"/>
  </si>
  <si>
    <t>２０２６年（令和８年）６月３０日（火）</t>
    <rPh sb="4" eb="5">
      <t>ネン</t>
    </rPh>
    <rPh sb="6" eb="8">
      <t>レイワ</t>
    </rPh>
    <rPh sb="9" eb="10">
      <t>ネン</t>
    </rPh>
    <rPh sb="12" eb="13">
      <t>ガツ</t>
    </rPh>
    <rPh sb="15" eb="16">
      <t>ニチ</t>
    </rPh>
    <rPh sb="17" eb="18">
      <t>カ</t>
    </rPh>
    <phoneticPr fontId="4"/>
  </si>
  <si>
    <t>加算当年度における改善額等の影響を除いた支払賃金総額
（⑧－⑨－⑩－⑪－⑫－⑬）</t>
    <rPh sb="0" eb="2">
      <t>カサン</t>
    </rPh>
    <rPh sb="2" eb="5">
      <t>トウネンド</t>
    </rPh>
    <rPh sb="9" eb="11">
      <t>カイゼン</t>
    </rPh>
    <rPh sb="11" eb="12">
      <t>ガク</t>
    </rPh>
    <rPh sb="12" eb="13">
      <t>トウ</t>
    </rPh>
    <rPh sb="14" eb="16">
      <t>エイキョウ</t>
    </rPh>
    <rPh sb="17" eb="18">
      <t>ノゾ</t>
    </rPh>
    <rPh sb="20" eb="22">
      <t>シハライ</t>
    </rPh>
    <rPh sb="22" eb="24">
      <t>チンギン</t>
    </rPh>
    <rPh sb="24" eb="26">
      <t>ソウガク</t>
    </rPh>
    <phoneticPr fontId="4"/>
  </si>
  <si>
    <t>★ 賃金改善実績報告書作成のルール</t>
    <rPh sb="2" eb="4">
      <t>チンギン</t>
    </rPh>
    <rPh sb="4" eb="6">
      <t>カイゼン</t>
    </rPh>
    <rPh sb="6" eb="11">
      <t>ジッセキホウコクショ</t>
    </rPh>
    <rPh sb="11" eb="13">
      <t>サクセイ</t>
    </rPh>
    <phoneticPr fontId="4"/>
  </si>
  <si>
    <t>☆ 実績報告書作成時の留意事項</t>
    <rPh sb="2" eb="7">
      <t>ジッセキホウコクショ</t>
    </rPh>
    <rPh sb="7" eb="10">
      <t>サクセイジ</t>
    </rPh>
    <rPh sb="11" eb="15">
      <t>リュウイジコウ</t>
    </rPh>
    <phoneticPr fontId="4"/>
  </si>
  <si>
    <t>園長手当</t>
    <rPh sb="0" eb="2">
      <t>エンチョウ</t>
    </rPh>
    <rPh sb="2" eb="4">
      <t>テアテ</t>
    </rPh>
    <phoneticPr fontId="4"/>
  </si>
  <si>
    <r>
      <t xml:space="preserve">加算当年度の前年度に支払うべき残額に対応した支払い賃金額
</t>
    </r>
    <r>
      <rPr>
        <sz val="18"/>
        <color rgb="FFFF0000"/>
        <rFont val="ＭＳ ゴシック"/>
        <family val="3"/>
        <charset val="128"/>
      </rPr>
      <t>※⑥と同額</t>
    </r>
    <phoneticPr fontId="4"/>
  </si>
  <si>
    <r>
      <t xml:space="preserve">基準年度に支払うべき残額に対応した翌年度の賃金額
</t>
    </r>
    <r>
      <rPr>
        <sz val="18"/>
        <color rgb="FFFF0000"/>
        <rFont val="ＭＳ ゴシック"/>
        <family val="3"/>
        <charset val="128"/>
      </rPr>
      <t>※⑬と同額</t>
    </r>
    <rPh sb="0" eb="4">
      <t>キジュンネンド</t>
    </rPh>
    <rPh sb="5" eb="7">
      <t>シハラ</t>
    </rPh>
    <rPh sb="10" eb="12">
      <t>ザンガク</t>
    </rPh>
    <rPh sb="13" eb="15">
      <t>タイオウ</t>
    </rPh>
    <rPh sb="17" eb="20">
      <t>ヨクネンド</t>
    </rPh>
    <rPh sb="21" eb="24">
      <t>チンギンガク</t>
    </rPh>
    <rPh sb="28" eb="30">
      <t>ドウガク</t>
    </rPh>
    <phoneticPr fontId="4"/>
  </si>
  <si>
    <t>職務分野別リーダー等を対象に、副主任保育士等に対する改善額のうち最も低い額を上回らない範囲で、５千円以上４万円未満の改善を行っている。</t>
    <rPh sb="61" eb="62">
      <t>オコナ</t>
    </rPh>
    <phoneticPr fontId="4"/>
  </si>
  <si>
    <t>様式６別添１の各セルには必要に応じてコメントを付しておりますが、</t>
    <rPh sb="0" eb="2">
      <t>ヨウシキ</t>
    </rPh>
    <rPh sb="3" eb="5">
      <t>ベッテン</t>
    </rPh>
    <rPh sb="7" eb="8">
      <t>カク</t>
    </rPh>
    <rPh sb="12" eb="14">
      <t>ヒツヨウ</t>
    </rPh>
    <rPh sb="15" eb="16">
      <t>オウ</t>
    </rPh>
    <rPh sb="23" eb="24">
      <t>フ</t>
    </rPh>
    <phoneticPr fontId="4"/>
  </si>
  <si>
    <r>
      <t>加算額</t>
    </r>
    <r>
      <rPr>
        <b/>
        <u/>
        <sz val="11"/>
        <color rgb="FFFF0000"/>
        <rFont val="HGｺﾞｼｯｸM"/>
        <family val="3"/>
        <charset val="128"/>
      </rPr>
      <t>（旧単価）</t>
    </r>
    <rPh sb="0" eb="2">
      <t>カサン</t>
    </rPh>
    <rPh sb="2" eb="3">
      <t>ガク</t>
    </rPh>
    <rPh sb="4" eb="7">
      <t>キュウタンカ</t>
    </rPh>
    <phoneticPr fontId="4"/>
  </si>
  <si>
    <t>うち区分２を原資とした支払額</t>
    <rPh sb="2" eb="4">
      <t>クブン</t>
    </rPh>
    <rPh sb="6" eb="8">
      <t>ゲンシ</t>
    </rPh>
    <rPh sb="11" eb="14">
      <t>シハライガク</t>
    </rPh>
    <phoneticPr fontId="4"/>
  </si>
  <si>
    <t>手当</t>
    <rPh sb="0" eb="2">
      <t>テアテ</t>
    </rPh>
    <phoneticPr fontId="4"/>
  </si>
  <si>
    <t>氏名</t>
    <rPh sb="0" eb="2">
      <t>シメイ</t>
    </rPh>
    <phoneticPr fontId="4"/>
  </si>
  <si>
    <t>R6年度加算Ⅱ残額</t>
    <rPh sb="2" eb="4">
      <t>ネンド</t>
    </rPh>
    <rPh sb="4" eb="6">
      <t>カサン</t>
    </rPh>
    <rPh sb="7" eb="9">
      <t>ザンガク</t>
    </rPh>
    <phoneticPr fontId="4"/>
  </si>
  <si>
    <t>R7年度加算Ⅲ残額</t>
    <rPh sb="2" eb="4">
      <t>ネンド</t>
    </rPh>
    <rPh sb="4" eb="6">
      <t>カサン</t>
    </rPh>
    <rPh sb="7" eb="9">
      <t>ザンガク</t>
    </rPh>
    <phoneticPr fontId="4"/>
  </si>
  <si>
    <r>
      <t>R6年度加算Ⅰ</t>
    </r>
    <r>
      <rPr>
        <sz val="8"/>
        <color rgb="FFFF0000"/>
        <rFont val="ＭＳ Ｐゴシック"/>
        <family val="3"/>
        <charset val="128"/>
      </rPr>
      <t>（賃金改善分）</t>
    </r>
    <r>
      <rPr>
        <sz val="8"/>
        <rFont val="ＭＳ Ｐゴシック"/>
        <family val="3"/>
        <charset val="128"/>
      </rPr>
      <t>残額</t>
    </r>
    <rPh sb="2" eb="4">
      <t>ネンド</t>
    </rPh>
    <rPh sb="4" eb="6">
      <t>カサン</t>
    </rPh>
    <rPh sb="8" eb="10">
      <t>チンギン</t>
    </rPh>
    <rPh sb="10" eb="13">
      <t>カイゼンブン</t>
    </rPh>
    <rPh sb="14" eb="16">
      <t>ザンガク</t>
    </rPh>
    <phoneticPr fontId="4"/>
  </si>
  <si>
    <t>⑨-a</t>
    <phoneticPr fontId="4"/>
  </si>
  <si>
    <t>様式６別添１における入力箇所</t>
    <rPh sb="0" eb="2">
      <t>ヨウシキ</t>
    </rPh>
    <rPh sb="3" eb="5">
      <t>ベッテン</t>
    </rPh>
    <rPh sb="10" eb="14">
      <t>ニュウリョクカショ</t>
    </rPh>
    <phoneticPr fontId="4"/>
  </si>
  <si>
    <t>職種欄</t>
    <rPh sb="0" eb="2">
      <t>ショクシュ</t>
    </rPh>
    <rPh sb="2" eb="3">
      <t>ラン</t>
    </rPh>
    <phoneticPr fontId="4"/>
  </si>
  <si>
    <t>⑨-b</t>
    <phoneticPr fontId="4"/>
  </si>
  <si>
    <t>⑨-c</t>
    <phoneticPr fontId="4"/>
  </si>
  <si>
    <t>※社会保険料は省略</t>
    <phoneticPr fontId="4"/>
  </si>
  <si>
    <t>例）</t>
    <rPh sb="0" eb="1">
      <t>レイ</t>
    </rPh>
    <phoneticPr fontId="4"/>
  </si>
  <si>
    <t>　加算当年度のみの賃金台帳となりますが、報告書作成時の参考にしてください。</t>
    <rPh sb="1" eb="6">
      <t>カサントウネンド</t>
    </rPh>
    <rPh sb="9" eb="13">
      <t>チンギンダイチョウ</t>
    </rPh>
    <rPh sb="20" eb="23">
      <t>ホウコクショ</t>
    </rPh>
    <rPh sb="24" eb="26">
      <t>サンコウ</t>
    </rPh>
    <phoneticPr fontId="4"/>
  </si>
  <si>
    <t xml:space="preserve">
備考</t>
    <rPh sb="1" eb="3">
      <t>ビコウ</t>
    </rPh>
    <phoneticPr fontId="4"/>
  </si>
  <si>
    <t>・　　　　　　　　　　　　に入力してください。コメントが表示される仕様になっている箇所がありますので、ご確認のうえご入力をお願いします。</t>
    <rPh sb="14" eb="16">
      <t>ニュウリョク</t>
    </rPh>
    <rPh sb="28" eb="30">
      <t>ヒョウジ</t>
    </rPh>
    <rPh sb="33" eb="35">
      <t>シヨウ</t>
    </rPh>
    <rPh sb="41" eb="43">
      <t>カショ</t>
    </rPh>
    <rPh sb="52" eb="54">
      <t>カクニン</t>
    </rPh>
    <rPh sb="58" eb="60">
      <t>ニュウリョク</t>
    </rPh>
    <rPh sb="62" eb="63">
      <t>ネガ</t>
    </rPh>
    <phoneticPr fontId="4"/>
  </si>
  <si>
    <t>　日程調整をさせていただきますので、必要な際は、電話orメールにてご連絡をお願いいたします。</t>
    <rPh sb="1" eb="5">
      <t>ニッテイチョウセイ</t>
    </rPh>
    <rPh sb="18" eb="20">
      <t>ヒツヨウ</t>
    </rPh>
    <rPh sb="21" eb="22">
      <t>サイ</t>
    </rPh>
    <rPh sb="24" eb="26">
      <t>デンワ</t>
    </rPh>
    <rPh sb="34" eb="36">
      <t>レンラク</t>
    </rPh>
    <rPh sb="38" eb="39">
      <t>ネガ</t>
    </rPh>
    <phoneticPr fontId="4"/>
  </si>
  <si>
    <t>うち、（法定福利費等の）事業主負担増加総額</t>
    <rPh sb="4" eb="6">
      <t>ホウテイ</t>
    </rPh>
    <rPh sb="6" eb="9">
      <t>フクリヒ</t>
    </rPh>
    <rPh sb="9" eb="10">
      <t>トウ</t>
    </rPh>
    <rPh sb="12" eb="15">
      <t>ジギョウヌシ</t>
    </rPh>
    <rPh sb="15" eb="17">
      <t>フタン</t>
    </rPh>
    <rPh sb="17" eb="19">
      <t>ゾウカ</t>
    </rPh>
    <rPh sb="19" eb="21">
      <t>ソウガク</t>
    </rPh>
    <phoneticPr fontId="4"/>
  </si>
  <si>
    <t>↓↓↓区分３にかかるセルフチェックをお願いします。</t>
    <rPh sb="3" eb="5">
      <t>クブン</t>
    </rPh>
    <rPh sb="19" eb="20">
      <t>ネガ</t>
    </rPh>
    <phoneticPr fontId="4"/>
  </si>
  <si>
    <t>令和７年度（加算当年度）賃金台帳　※年額　対象期間：2025年4月1日～2026年3月31日</t>
    <rPh sb="0" eb="2">
      <t>レイワ</t>
    </rPh>
    <rPh sb="3" eb="5">
      <t>ネンド</t>
    </rPh>
    <rPh sb="6" eb="8">
      <t>カサン</t>
    </rPh>
    <rPh sb="8" eb="11">
      <t>トウネンド</t>
    </rPh>
    <rPh sb="12" eb="14">
      <t>チンギン</t>
    </rPh>
    <rPh sb="14" eb="16">
      <t>ダイチョウ</t>
    </rPh>
    <rPh sb="18" eb="20">
      <t>ネンガク</t>
    </rPh>
    <rPh sb="21" eb="25">
      <t>タイショウキカン</t>
    </rPh>
    <rPh sb="30" eb="31">
      <t>ネン</t>
    </rPh>
    <rPh sb="32" eb="33">
      <t>ガツ</t>
    </rPh>
    <rPh sb="34" eb="35">
      <t>ニチ</t>
    </rPh>
    <rPh sb="40" eb="41">
      <t>ネン</t>
    </rPh>
    <rPh sb="42" eb="43">
      <t>ガツ</t>
    </rPh>
    <rPh sb="45" eb="46">
      <t>ニチ</t>
    </rPh>
    <phoneticPr fontId="4"/>
  </si>
  <si>
    <t>以下、こども家庭庁HPに掲載されている　『令和７年度以降の処遇改善等加算について』抜粋資料をよろしければご参照ください。</t>
    <rPh sb="0" eb="2">
      <t>イカ</t>
    </rPh>
    <rPh sb="6" eb="9">
      <t>カテイチョウ</t>
    </rPh>
    <rPh sb="12" eb="14">
      <t>ケイサイ</t>
    </rPh>
    <rPh sb="41" eb="43">
      <t>バッスイ</t>
    </rPh>
    <rPh sb="43" eb="45">
      <t>シリョウ</t>
    </rPh>
    <phoneticPr fontId="4"/>
  </si>
  <si>
    <t>〇該当の場合入力するsheet　→　【様式６別添２】一覧表、【様式７】特別事情届出書</t>
    <rPh sb="1" eb="3">
      <t>ガイトウ</t>
    </rPh>
    <rPh sb="4" eb="6">
      <t>バアイ</t>
    </rPh>
    <rPh sb="6" eb="8">
      <t>ニュウリョク</t>
    </rPh>
    <phoneticPr fontId="4"/>
  </si>
  <si>
    <t>〇必ず入力すべきsheet　　　　→　【様式６】実績報告書(まとめ)、【様式６別添１】賃金改善明細書（職員別）</t>
    <rPh sb="1" eb="2">
      <t>カナラ</t>
    </rPh>
    <rPh sb="3" eb="5">
      <t>ニュウリョク</t>
    </rPh>
    <phoneticPr fontId="4"/>
  </si>
  <si>
    <t>提出先 　：</t>
    <rPh sb="0" eb="2">
      <t>テイシュツ</t>
    </rPh>
    <rPh sb="2" eb="3">
      <t>サキ</t>
    </rPh>
    <phoneticPr fontId="4"/>
  </si>
  <si>
    <t>・ 昨年度と同様、本報告書の作成にあたって不明点等がある場合は、子ども総務課窓口での対応も受付けています。</t>
    <rPh sb="2" eb="5">
      <t>サクネンド</t>
    </rPh>
    <rPh sb="6" eb="8">
      <t>ドウヨウ</t>
    </rPh>
    <rPh sb="9" eb="10">
      <t>ホン</t>
    </rPh>
    <rPh sb="10" eb="13">
      <t>ホウコクショ</t>
    </rPh>
    <rPh sb="14" eb="16">
      <t>サクセイ</t>
    </rPh>
    <rPh sb="21" eb="24">
      <t>フメイテン</t>
    </rPh>
    <rPh sb="24" eb="25">
      <t>トウ</t>
    </rPh>
    <rPh sb="28" eb="30">
      <t>バアイ</t>
    </rPh>
    <rPh sb="32" eb="33">
      <t>コ</t>
    </rPh>
    <rPh sb="35" eb="38">
      <t>ソウムカ</t>
    </rPh>
    <rPh sb="38" eb="40">
      <t>マドグチ</t>
    </rPh>
    <rPh sb="42" eb="44">
      <t>タイオウ</t>
    </rPh>
    <rPh sb="45" eb="47">
      <t>ウケツ</t>
    </rPh>
    <phoneticPr fontId="4"/>
  </si>
  <si>
    <t>リンク先は、本課ホームページ　https://www.city.fujisawa.kanagawa.jp/kodomo-se/kakuninshidoukansa.html　にも掲載しています。</t>
    <rPh sb="3" eb="4">
      <t>サキ</t>
    </rPh>
    <rPh sb="6" eb="8">
      <t>ホンカ</t>
    </rPh>
    <rPh sb="89" eb="91">
      <t>ケイサイ</t>
    </rPh>
    <phoneticPr fontId="4"/>
  </si>
  <si>
    <r>
      <rPr>
        <sz val="11"/>
        <rFont val="ＭＳ Ｐゴシック"/>
        <family val="3"/>
        <charset val="128"/>
      </rPr>
      <t>電子申請（e-kanagawa）:</t>
    </r>
    <r>
      <rPr>
        <sz val="11"/>
        <color rgb="FFFF0000"/>
        <rFont val="ＭＳ Ｐゴシック"/>
        <family val="3"/>
        <charset val="128"/>
      </rPr>
      <t xml:space="preserve"> https://dshinsei.e-kanagawa.lg.jp/142051-u/offer/userLoginDispNon?tempSeq=123296&amp;accessFrom=</t>
    </r>
    <rPh sb="0" eb="4">
      <t>デンシシンセイ</t>
    </rPh>
    <phoneticPr fontId="4"/>
  </si>
  <si>
    <t>☆　Q＆A　2026.6.8追記</t>
    <rPh sb="14" eb="16">
      <t>ツイキ</t>
    </rPh>
    <phoneticPr fontId="4"/>
  </si>
  <si>
    <t>　　</t>
    <phoneticPr fontId="4"/>
  </si>
  <si>
    <t>抜粋を掲載します。</t>
    <rPh sb="0" eb="2">
      <t>バッスイ</t>
    </rPh>
    <rPh sb="3" eb="5">
      <t>ケイサイ</t>
    </rPh>
    <phoneticPr fontId="4"/>
  </si>
  <si>
    <t>基準年度の考え方について、念のため国の通知「施設型給付費等に係る処遇改善等加算についてこ成保２９６ ７文科初第250号 令和７年４月11日」</t>
    <rPh sb="0" eb="4">
      <t>キジュンネンド</t>
    </rPh>
    <rPh sb="5" eb="6">
      <t>カンガ</t>
    </rPh>
    <rPh sb="7" eb="8">
      <t>カタ</t>
    </rPh>
    <rPh sb="13" eb="14">
      <t>ネン</t>
    </rPh>
    <rPh sb="17" eb="18">
      <t>クニ</t>
    </rPh>
    <rPh sb="19" eb="21">
      <t>ツウチ</t>
    </rPh>
    <phoneticPr fontId="4"/>
  </si>
  <si>
    <t>①加算当年度はいつですか？⇒　令和７年度です。</t>
    <rPh sb="1" eb="3">
      <t>カサン</t>
    </rPh>
    <rPh sb="3" eb="6">
      <t>トウネンド</t>
    </rPh>
    <rPh sb="15" eb="17">
      <t>レイワ</t>
    </rPh>
    <rPh sb="18" eb="20">
      <t>ネンド</t>
    </rPh>
    <phoneticPr fontId="4"/>
  </si>
  <si>
    <t>②基準年度はいつですか？　 ⇒　令和６年度です。</t>
    <rPh sb="1" eb="5">
      <t>キジュンネンド</t>
    </rPh>
    <rPh sb="16" eb="18">
      <t>レイワ</t>
    </rPh>
    <rPh sb="19" eb="21">
      <t>ネンド</t>
    </rPh>
    <phoneticPr fontId="4"/>
  </si>
  <si>
    <t>③基準年度に入力する金額はイメージの数字ですか？　⇒　実績の数字を入力してください。以前の様式とは考え方が異なりますので、ご注意ください。</t>
    <rPh sb="1" eb="3">
      <t>キジュン</t>
    </rPh>
    <rPh sb="3" eb="5">
      <t>ネンド</t>
    </rPh>
    <rPh sb="6" eb="8">
      <t>ニュウリョク</t>
    </rPh>
    <rPh sb="10" eb="12">
      <t>キンガク</t>
    </rPh>
    <rPh sb="18" eb="20">
      <t>スウジ</t>
    </rPh>
    <rPh sb="27" eb="29">
      <t>ジッセキ</t>
    </rPh>
    <rPh sb="30" eb="32">
      <t>スウジ</t>
    </rPh>
    <rPh sb="33" eb="35">
      <t>ニュウリョク</t>
    </rPh>
    <rPh sb="42" eb="44">
      <t>イゼン</t>
    </rPh>
    <rPh sb="45" eb="47">
      <t>ヨウシキ</t>
    </rPh>
    <rPh sb="49" eb="50">
      <t>カンガ</t>
    </rPh>
    <rPh sb="51" eb="52">
      <t>カタ</t>
    </rPh>
    <rPh sb="53" eb="54">
      <t>コト</t>
    </rPh>
    <rPh sb="62" eb="64">
      <t>チュウイ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</si>
</sst>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0_ "/>
    <numFmt numFmtId="178" formatCode="#,##0;&quot;▲ &quot;#,##0"/>
    <numFmt numFmtId="179" formatCode="#,##0_ ;[Red]\-#,##0\ "/>
    <numFmt numFmtId="180" formatCode="#,##0&quot;円&quot;"/>
    <numFmt numFmtId="181" formatCode="0.0%"/>
    <numFmt numFmtId="182" formatCode="#,##0_);[Red]\(#,##0\)"/>
    <numFmt numFmtId="183" formatCode="#,##0_ "/>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11"/>
      <name val="ＭＳ Ｐゴシック"/>
      <family val="3"/>
      <charset val="128"/>
    </font>
    <font>
      <sz val="14"/>
      <name val="HGｺﾞｼｯｸM"/>
      <family val="3"/>
      <charset val="128"/>
    </font>
    <font>
      <sz val="12"/>
      <name val="HGｺﾞｼｯｸE"/>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vertAlign val="superscript"/>
      <sz val="12"/>
      <name val="HGｺﾞｼｯｸM"/>
      <family val="3"/>
      <charset val="128"/>
    </font>
    <font>
      <sz val="11"/>
      <color theme="1"/>
      <name val="ＭＳ Ｐゴシック"/>
      <family val="3"/>
      <charset val="128"/>
    </font>
    <font>
      <sz val="11"/>
      <name val="HGｺﾞｼｯｸM"/>
      <family val="3"/>
    </font>
    <font>
      <sz val="11"/>
      <name val="ＭＳ ゴシック"/>
      <family val="3"/>
      <charset val="128"/>
    </font>
    <font>
      <sz val="10"/>
      <name val="ＭＳ ゴシック"/>
      <family val="3"/>
      <charset val="128"/>
    </font>
    <font>
      <sz val="20"/>
      <name val="ＭＳ ゴシック"/>
      <family val="3"/>
      <charset val="128"/>
    </font>
    <font>
      <sz val="16"/>
      <name val="ＭＳ ゴシック"/>
      <family val="3"/>
      <charset val="128"/>
    </font>
    <font>
      <b/>
      <sz val="11"/>
      <name val="ＭＳ Ｐゴシック"/>
      <family val="3"/>
      <charset val="128"/>
    </font>
    <font>
      <sz val="10"/>
      <color theme="1"/>
      <name val="ＭＳ Ｐゴシック"/>
      <family val="3"/>
      <charset val="128"/>
    </font>
    <font>
      <sz val="11"/>
      <name val="ＭＳ 明朝"/>
      <family val="1"/>
      <charset val="128"/>
    </font>
    <font>
      <sz val="14"/>
      <color theme="1"/>
      <name val="ＭＳ Ｐゴシック"/>
      <family val="3"/>
      <charset val="128"/>
    </font>
    <font>
      <sz val="18"/>
      <name val="ＭＳ ゴシック"/>
      <family val="3"/>
      <charset val="128"/>
    </font>
    <font>
      <b/>
      <sz val="18"/>
      <name val="ＭＳ Ｐゴシック"/>
      <family val="3"/>
      <charset val="128"/>
    </font>
    <font>
      <sz val="22"/>
      <name val="ＭＳ Ｐ明朝"/>
      <family val="1"/>
      <charset val="128"/>
    </font>
    <font>
      <sz val="10"/>
      <name val="ＭＳ Ｐ明朝"/>
      <family val="1"/>
    </font>
    <font>
      <sz val="11"/>
      <color theme="1"/>
      <name val="HGｺﾞｼｯｸM"/>
      <family val="3"/>
      <charset val="128"/>
    </font>
    <font>
      <sz val="14"/>
      <color theme="1"/>
      <name val="HGｺﾞｼｯｸM"/>
      <family val="3"/>
      <charset val="128"/>
    </font>
    <font>
      <b/>
      <sz val="11"/>
      <color theme="1"/>
      <name val="ＭＳ Ｐゴシック"/>
      <family val="3"/>
      <charset val="128"/>
    </font>
    <font>
      <sz val="20"/>
      <name val="ＭＳ Ｐゴシック"/>
      <family val="3"/>
      <charset val="128"/>
    </font>
    <font>
      <b/>
      <sz val="18"/>
      <name val="ＭＳ ゴシック"/>
      <family val="3"/>
      <charset val="128"/>
    </font>
    <font>
      <b/>
      <sz val="26"/>
      <color indexed="81"/>
      <name val="MS P ゴシック"/>
      <family val="3"/>
      <charset val="128"/>
    </font>
    <font>
      <sz val="26"/>
      <color indexed="81"/>
      <name val="MS P ゴシック"/>
      <family val="3"/>
      <charset val="128"/>
    </font>
    <font>
      <sz val="18"/>
      <color theme="6" tint="-0.499984740745262"/>
      <name val="ＭＳ ゴシック"/>
      <family val="3"/>
      <charset val="128"/>
    </font>
    <font>
      <sz val="14"/>
      <color theme="6" tint="-0.499984740745262"/>
      <name val="ＭＳ ゴシック"/>
      <family val="3"/>
      <charset val="128"/>
    </font>
    <font>
      <sz val="22"/>
      <name val="ＭＳ ゴシック"/>
      <family val="3"/>
      <charset val="128"/>
    </font>
    <font>
      <sz val="9"/>
      <name val="ＭＳ Ｐゴシック"/>
      <family val="3"/>
      <charset val="128"/>
    </font>
    <font>
      <sz val="11"/>
      <color theme="0" tint="-0.34998626667073579"/>
      <name val="ＭＳ Ｐゴシック"/>
      <family val="3"/>
      <charset val="128"/>
    </font>
    <font>
      <sz val="8"/>
      <name val="ＭＳ Ｐゴシック"/>
      <family val="3"/>
      <charset val="128"/>
    </font>
    <font>
      <b/>
      <u/>
      <sz val="11"/>
      <name val="ＭＳ Ｐゴシック"/>
      <family val="3"/>
      <charset val="128"/>
    </font>
    <font>
      <b/>
      <sz val="16"/>
      <color theme="0"/>
      <name val="ＭＳ Ｐゴシック"/>
      <family val="3"/>
      <charset val="128"/>
    </font>
    <font>
      <b/>
      <sz val="11"/>
      <color theme="0"/>
      <name val="ＭＳ Ｐゴシック"/>
      <family val="3"/>
      <charset val="128"/>
    </font>
    <font>
      <sz val="11"/>
      <color theme="0"/>
      <name val="ＭＳ Ｐゴシック"/>
      <family val="3"/>
      <charset val="128"/>
    </font>
    <font>
      <b/>
      <sz val="16"/>
      <name val="ＭＳ Ｐゴシック"/>
      <family val="3"/>
      <charset val="128"/>
    </font>
    <font>
      <sz val="18"/>
      <color rgb="FFFF0000"/>
      <name val="ＭＳ ゴシック"/>
      <family val="3"/>
      <charset val="128"/>
    </font>
    <font>
      <b/>
      <u/>
      <sz val="11"/>
      <color rgb="FFFF0000"/>
      <name val="HGｺﾞｼｯｸM"/>
      <family val="3"/>
      <charset val="128"/>
    </font>
    <font>
      <sz val="8"/>
      <color rgb="FFFF0000"/>
      <name val="ＭＳ Ｐゴシック"/>
      <family val="3"/>
      <charset val="128"/>
    </font>
    <font>
      <sz val="11"/>
      <color rgb="FFFF0000"/>
      <name val="ＭＳ Ｐゴシック"/>
      <family val="3"/>
      <charset val="128"/>
    </font>
    <font>
      <b/>
      <sz val="18"/>
      <color indexed="81"/>
      <name val="MS P ゴシック"/>
      <family val="3"/>
      <charset val="128"/>
    </font>
    <font>
      <b/>
      <sz val="20"/>
      <color indexed="81"/>
      <name val="MS P ゴシック"/>
      <family val="3"/>
      <charset val="128"/>
    </font>
    <font>
      <b/>
      <sz val="36"/>
      <color indexed="81"/>
      <name val="MS P ゴシック"/>
      <family val="3"/>
      <charset val="128"/>
    </font>
  </fonts>
  <fills count="1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2060"/>
        <bgColor indexed="64"/>
      </patternFill>
    </fill>
  </fills>
  <borders count="9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style="medium">
        <color indexed="64"/>
      </right>
      <top style="medium">
        <color indexed="64"/>
      </top>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style="thick">
        <color rgb="FFFF0000"/>
      </left>
      <right style="thick">
        <color rgb="FFFF0000"/>
      </right>
      <top style="thick">
        <color rgb="FFFF0000"/>
      </top>
      <bottom style="thick">
        <color rgb="FFFF0000"/>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theme="1"/>
      </left>
      <right style="medium">
        <color theme="1"/>
      </right>
      <top style="medium">
        <color theme="1"/>
      </top>
      <bottom style="medium">
        <color theme="1"/>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14">
    <xf numFmtId="0" fontId="0" fillId="0" borderId="0">
      <alignment vertical="center"/>
    </xf>
    <xf numFmtId="0" fontId="10" fillId="0" borderId="0"/>
    <xf numFmtId="0" fontId="10" fillId="0" borderId="0"/>
    <xf numFmtId="0" fontId="10" fillId="0" borderId="0"/>
    <xf numFmtId="0" fontId="10" fillId="0" borderId="0">
      <alignment vertical="center"/>
    </xf>
    <xf numFmtId="0" fontId="3" fillId="0" borderId="0">
      <alignment vertical="center"/>
    </xf>
    <xf numFmtId="38" fontId="10" fillId="0" borderId="0" applyFont="0" applyFill="0" applyBorder="0" applyAlignment="0" applyProtection="0">
      <alignment vertical="center"/>
    </xf>
    <xf numFmtId="0" fontId="2" fillId="0" borderId="0">
      <alignment vertical="center"/>
    </xf>
    <xf numFmtId="0" fontId="1" fillId="0" borderId="0">
      <alignment vertical="center"/>
    </xf>
    <xf numFmtId="0" fontId="13" fillId="0" borderId="0"/>
    <xf numFmtId="0" fontId="16" fillId="0" borderId="0">
      <alignment vertical="center"/>
    </xf>
    <xf numFmtId="0" fontId="10" fillId="0" borderId="0"/>
    <xf numFmtId="0" fontId="13" fillId="0" borderId="0"/>
    <xf numFmtId="38" fontId="10" fillId="0" borderId="0" applyFont="0" applyFill="0" applyBorder="0" applyAlignment="0" applyProtection="0">
      <alignment vertical="center"/>
    </xf>
  </cellStyleXfs>
  <cellXfs count="469">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top"/>
    </xf>
    <xf numFmtId="0" fontId="12" fillId="0" borderId="0" xfId="0" applyFont="1">
      <alignment vertical="center"/>
    </xf>
    <xf numFmtId="0" fontId="14" fillId="0" borderId="0" xfId="9" applyFont="1" applyAlignment="1">
      <alignment vertical="top"/>
    </xf>
    <xf numFmtId="0" fontId="15" fillId="0" borderId="0" xfId="9" applyFont="1"/>
    <xf numFmtId="0" fontId="15" fillId="0" borderId="0" xfId="9" applyFont="1" applyAlignment="1">
      <alignment horizontal="center" vertical="center"/>
    </xf>
    <xf numFmtId="0" fontId="20" fillId="0" borderId="0" xfId="9" applyFont="1"/>
    <xf numFmtId="0" fontId="20" fillId="0" borderId="0" xfId="9" applyFont="1" applyAlignment="1">
      <alignment vertical="top"/>
    </xf>
    <xf numFmtId="0" fontId="21" fillId="0" borderId="0" xfId="9" applyFont="1"/>
    <xf numFmtId="0" fontId="7" fillId="0" borderId="6" xfId="0" applyFont="1" applyBorder="1" applyAlignment="1">
      <alignment horizontal="center" vertical="center"/>
    </xf>
    <xf numFmtId="0" fontId="22" fillId="0" borderId="0" xfId="0" applyFont="1">
      <alignment vertical="center"/>
    </xf>
    <xf numFmtId="0" fontId="0" fillId="0" borderId="0" xfId="10" applyFont="1" applyAlignment="1">
      <alignment horizontal="left" vertical="center"/>
    </xf>
    <xf numFmtId="0" fontId="0" fillId="0" borderId="0" xfId="10" applyFont="1" applyAlignment="1">
      <alignment horizontal="center" vertical="center"/>
    </xf>
    <xf numFmtId="0" fontId="0" fillId="0" borderId="0" xfId="11" applyFont="1" applyAlignment="1">
      <alignment horizontal="center" vertical="center" wrapText="1" shrinkToFit="1"/>
    </xf>
    <xf numFmtId="0" fontId="17" fillId="0" borderId="37" xfId="10" applyFont="1" applyBorder="1" applyAlignment="1">
      <alignment vertical="center" shrinkToFit="1"/>
    </xf>
    <xf numFmtId="0" fontId="5" fillId="0" borderId="0" xfId="0" applyFont="1" applyAlignment="1">
      <alignment horizontal="distributed" vertical="center"/>
    </xf>
    <xf numFmtId="0" fontId="7"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vertical="top"/>
    </xf>
    <xf numFmtId="0" fontId="7" fillId="0" borderId="0" xfId="0" applyFont="1" applyAlignment="1">
      <alignment horizontal="left" vertical="center" wrapText="1"/>
    </xf>
    <xf numFmtId="0" fontId="5" fillId="0" borderId="46" xfId="0" applyFont="1" applyBorder="1" applyAlignment="1">
      <alignment horizontal="center" vertical="center"/>
    </xf>
    <xf numFmtId="0" fontId="5" fillId="0" borderId="27" xfId="0" applyFont="1" applyBorder="1">
      <alignment vertical="center"/>
    </xf>
    <xf numFmtId="0" fontId="7" fillId="0" borderId="43"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right" vertical="center"/>
    </xf>
    <xf numFmtId="0" fontId="7" fillId="0" borderId="2" xfId="0" applyFont="1" applyBorder="1" applyAlignment="1">
      <alignment horizontal="center" vertical="center"/>
    </xf>
    <xf numFmtId="0" fontId="17" fillId="0" borderId="10" xfId="10" applyFont="1" applyBorder="1" applyAlignment="1">
      <alignment vertical="center" shrinkToFit="1"/>
    </xf>
    <xf numFmtId="0" fontId="7" fillId="0" borderId="3" xfId="0" applyFont="1" applyBorder="1" applyAlignment="1">
      <alignment horizontal="right" vertical="center"/>
    </xf>
    <xf numFmtId="178" fontId="18" fillId="0" borderId="0" xfId="10" applyNumberFormat="1" applyFont="1" applyAlignment="1">
      <alignment vertical="center" shrinkToFit="1"/>
    </xf>
    <xf numFmtId="0" fontId="29" fillId="0" borderId="0" xfId="9" applyFont="1"/>
    <xf numFmtId="0" fontId="28" fillId="0" borderId="0" xfId="9" applyFont="1"/>
    <xf numFmtId="0" fontId="30" fillId="0" borderId="0" xfId="9" applyFont="1" applyAlignment="1">
      <alignment horizontal="center" vertical="top"/>
    </xf>
    <xf numFmtId="0" fontId="17" fillId="0" borderId="0" xfId="10" applyFont="1" applyAlignment="1">
      <alignment vertical="top" shrinkToFit="1"/>
    </xf>
    <xf numFmtId="178" fontId="17" fillId="2" borderId="0" xfId="10" applyNumberFormat="1" applyFont="1" applyFill="1" applyAlignment="1">
      <alignment vertical="center" wrapText="1" shrinkToFit="1"/>
    </xf>
    <xf numFmtId="178" fontId="17" fillId="0" borderId="0" xfId="10" applyNumberFormat="1" applyFont="1" applyAlignment="1">
      <alignment vertical="top" shrinkToFit="1"/>
    </xf>
    <xf numFmtId="0" fontId="17" fillId="0" borderId="0" xfId="9" applyFont="1"/>
    <xf numFmtId="0" fontId="17" fillId="0" borderId="0" xfId="10" applyFont="1" applyAlignment="1">
      <alignment vertical="top" wrapText="1" shrinkToFit="1"/>
    </xf>
    <xf numFmtId="0" fontId="17" fillId="0" borderId="0" xfId="9" applyFont="1" applyAlignment="1">
      <alignment vertical="top" wrapText="1"/>
    </xf>
    <xf numFmtId="0" fontId="17" fillId="0" borderId="0" xfId="9" applyFont="1" applyAlignment="1">
      <alignment vertical="top"/>
    </xf>
    <xf numFmtId="0" fontId="18" fillId="0" borderId="0" xfId="9" applyFont="1"/>
    <xf numFmtId="0" fontId="5" fillId="2" borderId="0" xfId="0" applyFont="1" applyFill="1">
      <alignment vertical="center"/>
    </xf>
    <xf numFmtId="0" fontId="30" fillId="0" borderId="0" xfId="9" applyFont="1" applyAlignment="1">
      <alignment horizontal="left" vertical="top"/>
    </xf>
    <xf numFmtId="0" fontId="7" fillId="0" borderId="8" xfId="0" applyFont="1" applyBorder="1" applyAlignment="1">
      <alignment horizontal="right" vertical="center"/>
    </xf>
    <xf numFmtId="0" fontId="24" fillId="2" borderId="10" xfId="10" applyFont="1" applyFill="1" applyBorder="1" applyAlignment="1">
      <alignment horizontal="center" vertical="center"/>
    </xf>
    <xf numFmtId="0" fontId="24" fillId="2" borderId="52" xfId="10" applyFont="1" applyFill="1" applyBorder="1" applyAlignment="1">
      <alignment horizontal="center" vertical="center"/>
    </xf>
    <xf numFmtId="0" fontId="30" fillId="0" borderId="0" xfId="9" applyFont="1" applyAlignment="1">
      <alignment vertical="top"/>
    </xf>
    <xf numFmtId="0" fontId="24" fillId="2" borderId="37" xfId="10" applyFont="1" applyFill="1" applyBorder="1" applyAlignment="1">
      <alignment horizontal="center" vertical="center"/>
    </xf>
    <xf numFmtId="179" fontId="17" fillId="0" borderId="0" xfId="9" applyNumberFormat="1" applyFont="1" applyAlignment="1">
      <alignment vertical="top"/>
    </xf>
    <xf numFmtId="0" fontId="5" fillId="0" borderId="52" xfId="0" applyFont="1" applyBorder="1">
      <alignment vertical="center"/>
    </xf>
    <xf numFmtId="38" fontId="11" fillId="2" borderId="0" xfId="6" applyFont="1" applyFill="1" applyBorder="1" applyAlignment="1" applyProtection="1">
      <alignment horizontal="center" vertical="center"/>
      <protection locked="0"/>
    </xf>
    <xf numFmtId="0" fontId="7" fillId="2" borderId="0" xfId="0" applyFont="1" applyFill="1" applyAlignment="1">
      <alignment horizontal="right" vertical="center"/>
    </xf>
    <xf numFmtId="0" fontId="5" fillId="0" borderId="12" xfId="0" applyFont="1" applyBorder="1">
      <alignment vertical="center"/>
    </xf>
    <xf numFmtId="0" fontId="7" fillId="0" borderId="42" xfId="0" applyFont="1" applyBorder="1">
      <alignment vertical="center"/>
    </xf>
    <xf numFmtId="38" fontId="11" fillId="2" borderId="0" xfId="0" applyNumberFormat="1" applyFont="1" applyFill="1" applyAlignment="1">
      <alignment horizontal="right"/>
    </xf>
    <xf numFmtId="0" fontId="26" fillId="2" borderId="0" xfId="0" applyFont="1" applyFill="1">
      <alignment vertical="center"/>
    </xf>
    <xf numFmtId="0" fontId="33" fillId="2" borderId="0" xfId="0" applyFont="1" applyFill="1">
      <alignment vertical="center"/>
    </xf>
    <xf numFmtId="0" fontId="34" fillId="2" borderId="0" xfId="0" applyFont="1" applyFill="1">
      <alignment vertical="center"/>
    </xf>
    <xf numFmtId="0" fontId="35" fillId="2" borderId="0" xfId="0" applyFont="1" applyFill="1" applyAlignment="1">
      <alignment vertical="center" shrinkToFit="1"/>
    </xf>
    <xf numFmtId="0" fontId="0" fillId="2" borderId="0" xfId="0" applyFill="1">
      <alignment vertical="center"/>
    </xf>
    <xf numFmtId="0" fontId="38" fillId="0" borderId="0" xfId="9" applyFont="1" applyAlignment="1">
      <alignment horizontal="center" vertical="center"/>
    </xf>
    <xf numFmtId="0" fontId="38" fillId="0" borderId="0" xfId="9" applyFont="1"/>
    <xf numFmtId="0" fontId="5" fillId="2" borderId="0" xfId="0" applyFont="1" applyFill="1" applyAlignment="1">
      <alignment horizontal="right" vertical="center"/>
    </xf>
    <xf numFmtId="0" fontId="7" fillId="0" borderId="10" xfId="0" applyFont="1" applyBorder="1">
      <alignment vertical="center"/>
    </xf>
    <xf numFmtId="0" fontId="17" fillId="0" borderId="0" xfId="12" applyFont="1" applyAlignment="1">
      <alignment vertical="top"/>
    </xf>
    <xf numFmtId="0" fontId="39" fillId="0" borderId="0" xfId="9" applyFont="1"/>
    <xf numFmtId="0" fontId="40" fillId="2" borderId="0" xfId="0" applyFont="1" applyFill="1">
      <alignment vertical="center"/>
    </xf>
    <xf numFmtId="0" fontId="7" fillId="2" borderId="0" xfId="0" applyFont="1" applyFill="1">
      <alignment vertical="center"/>
    </xf>
    <xf numFmtId="0" fontId="41" fillId="2" borderId="0" xfId="0" applyFont="1" applyFill="1">
      <alignment vertical="center"/>
    </xf>
    <xf numFmtId="0" fontId="41" fillId="2" borderId="0" xfId="0" applyFont="1" applyFill="1" applyAlignment="1">
      <alignment vertical="center" shrinkToFit="1"/>
    </xf>
    <xf numFmtId="0" fontId="7" fillId="0" borderId="17" xfId="0" applyFont="1" applyBorder="1" applyAlignment="1">
      <alignment horizontal="center" vertical="center"/>
    </xf>
    <xf numFmtId="0" fontId="7" fillId="0" borderId="0" xfId="0" applyFont="1" applyAlignment="1">
      <alignment horizontal="center" vertical="center"/>
    </xf>
    <xf numFmtId="0" fontId="19" fillId="0" borderId="0" xfId="9" applyFont="1" applyAlignment="1">
      <alignment horizontal="center" vertical="center"/>
    </xf>
    <xf numFmtId="0" fontId="24" fillId="0" borderId="0" xfId="10" applyFont="1" applyAlignment="1">
      <alignment horizontal="left" vertical="center"/>
    </xf>
    <xf numFmtId="0" fontId="17" fillId="0" borderId="0" xfId="9" applyFont="1" applyAlignment="1">
      <alignment horizontal="left" vertical="top" wrapText="1"/>
    </xf>
    <xf numFmtId="0" fontId="17" fillId="0" borderId="0" xfId="9" applyFont="1" applyAlignment="1">
      <alignment horizontal="left" vertical="top"/>
    </xf>
    <xf numFmtId="0" fontId="17" fillId="0" borderId="0" xfId="10" applyFont="1" applyAlignment="1">
      <alignment horizontal="left" vertical="top" wrapText="1" shrinkToFit="1"/>
    </xf>
    <xf numFmtId="0" fontId="17" fillId="0" borderId="0" xfId="10" applyFont="1" applyAlignment="1">
      <alignment horizontal="left" vertical="top" shrinkToFit="1"/>
    </xf>
    <xf numFmtId="0" fontId="29" fillId="0" borderId="0" xfId="9" applyFont="1" applyBorder="1"/>
    <xf numFmtId="0" fontId="15" fillId="0" borderId="0" xfId="9" applyFont="1" applyBorder="1"/>
    <xf numFmtId="0" fontId="30" fillId="0" borderId="0" xfId="9" applyFont="1" applyBorder="1" applyAlignment="1">
      <alignment vertical="top"/>
    </xf>
    <xf numFmtId="0" fontId="28" fillId="0" borderId="0" xfId="9" applyFont="1" applyBorder="1"/>
    <xf numFmtId="0" fontId="17" fillId="0" borderId="0" xfId="10" applyFont="1" applyBorder="1" applyAlignment="1">
      <alignment vertical="top" shrinkToFit="1"/>
    </xf>
    <xf numFmtId="0" fontId="17" fillId="0" borderId="0" xfId="10" applyFont="1" applyBorder="1" applyAlignment="1">
      <alignment vertical="top" wrapText="1" shrinkToFit="1"/>
    </xf>
    <xf numFmtId="0" fontId="8" fillId="0" borderId="17" xfId="0" applyFont="1" applyBorder="1" applyAlignment="1">
      <alignment horizontal="center" vertical="center" wrapText="1"/>
    </xf>
    <xf numFmtId="0" fontId="7" fillId="0" borderId="0" xfId="0" applyFont="1" applyBorder="1" applyAlignment="1">
      <alignment horizontal="right" vertical="center"/>
    </xf>
    <xf numFmtId="0" fontId="42" fillId="2" borderId="0" xfId="0" applyFont="1" applyFill="1">
      <alignment vertical="center"/>
    </xf>
    <xf numFmtId="0" fontId="24" fillId="2" borderId="54"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52" xfId="9" applyFont="1" applyFill="1" applyBorder="1" applyAlignment="1">
      <alignment horizontal="center" vertical="center"/>
    </xf>
    <xf numFmtId="0" fontId="24" fillId="2" borderId="18" xfId="9" applyFont="1" applyFill="1" applyBorder="1" applyAlignment="1">
      <alignment horizontal="center" vertical="center" wrapText="1"/>
    </xf>
    <xf numFmtId="0" fontId="7" fillId="0" borderId="0" xfId="0" applyFont="1" applyAlignment="1">
      <alignment horizontal="center" vertical="top"/>
    </xf>
    <xf numFmtId="0" fontId="7" fillId="0" borderId="0" xfId="0" applyFont="1" applyAlignment="1">
      <alignment horizontal="left" vertical="top" wrapText="1"/>
    </xf>
    <xf numFmtId="0" fontId="0" fillId="0" borderId="0" xfId="0" applyFont="1">
      <alignment vertical="center"/>
    </xf>
    <xf numFmtId="0" fontId="7" fillId="0" borderId="0" xfId="0" applyFont="1" applyAlignment="1">
      <alignment horizontal="left" vertical="top"/>
    </xf>
    <xf numFmtId="0" fontId="7" fillId="0" borderId="0" xfId="0" applyFont="1" applyBorder="1" applyAlignment="1">
      <alignment horizontal="center" vertical="center"/>
    </xf>
    <xf numFmtId="0" fontId="5" fillId="0" borderId="0" xfId="0" applyFont="1" applyBorder="1" applyAlignment="1">
      <alignment vertical="top" wrapText="1"/>
    </xf>
    <xf numFmtId="181" fontId="36" fillId="0" borderId="10" xfId="9" applyNumberFormat="1" applyFont="1" applyFill="1" applyBorder="1" applyAlignment="1">
      <alignment horizontal="center" vertical="center"/>
    </xf>
    <xf numFmtId="38" fontId="5" fillId="2" borderId="25" xfId="6" applyFont="1" applyFill="1" applyBorder="1" applyAlignment="1" applyProtection="1">
      <alignment horizontal="right" vertical="center"/>
    </xf>
    <xf numFmtId="38" fontId="5" fillId="2" borderId="51" xfId="6" applyFont="1" applyFill="1" applyBorder="1" applyAlignment="1" applyProtection="1">
      <alignment horizontal="right" vertical="center"/>
    </xf>
    <xf numFmtId="0" fontId="5" fillId="2" borderId="58" xfId="0" applyFont="1" applyFill="1" applyBorder="1" applyAlignment="1">
      <alignment horizontal="center" vertical="center"/>
    </xf>
    <xf numFmtId="0" fontId="5" fillId="2" borderId="43" xfId="0" applyFont="1" applyFill="1" applyBorder="1" applyAlignment="1">
      <alignment horizontal="center" vertical="center"/>
    </xf>
    <xf numFmtId="38" fontId="5" fillId="2" borderId="43" xfId="6" applyFont="1" applyFill="1" applyBorder="1" applyAlignment="1" applyProtection="1">
      <alignment horizontal="right" vertical="center"/>
    </xf>
    <xf numFmtId="38" fontId="5" fillId="2" borderId="7" xfId="6" applyFont="1" applyFill="1" applyBorder="1" applyAlignment="1" applyProtection="1">
      <alignment horizontal="right" vertical="center"/>
    </xf>
    <xf numFmtId="0" fontId="5" fillId="2" borderId="3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38" fontId="5" fillId="2" borderId="10" xfId="6" applyFont="1" applyFill="1" applyBorder="1" applyAlignment="1" applyProtection="1">
      <alignment horizontal="right" vertical="center" shrinkToFit="1"/>
      <protection locked="0"/>
    </xf>
    <xf numFmtId="38" fontId="5" fillId="2" borderId="53" xfId="6" applyFont="1" applyFill="1" applyBorder="1" applyAlignment="1" applyProtection="1">
      <alignment horizontal="right" vertical="center" shrinkToFit="1"/>
      <protection locked="0"/>
    </xf>
    <xf numFmtId="0" fontId="5" fillId="2" borderId="49"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shrinkToFit="1"/>
      <protection locked="0"/>
    </xf>
    <xf numFmtId="38" fontId="5" fillId="2" borderId="42" xfId="6" applyFont="1" applyFill="1" applyBorder="1" applyAlignment="1" applyProtection="1">
      <alignment horizontal="right" vertical="center" shrinkToFit="1"/>
      <protection locked="0"/>
    </xf>
    <xf numFmtId="38" fontId="5" fillId="2" borderId="9" xfId="6" applyFont="1" applyFill="1" applyBorder="1" applyAlignment="1" applyProtection="1">
      <alignment horizontal="right" vertical="center" shrinkToFit="1"/>
      <protection locked="0"/>
    </xf>
    <xf numFmtId="0" fontId="32" fillId="4" borderId="62" xfId="0" applyFont="1" applyFill="1" applyBorder="1">
      <alignment vertical="center"/>
    </xf>
    <xf numFmtId="0" fontId="37" fillId="5" borderId="62" xfId="0" applyFont="1" applyFill="1" applyBorder="1" applyAlignment="1">
      <alignment horizontal="center" vertical="center"/>
    </xf>
    <xf numFmtId="0" fontId="7" fillId="0" borderId="0" xfId="0" applyFont="1" applyFill="1" applyAlignment="1">
      <alignment horizontal="right" vertical="center"/>
    </xf>
    <xf numFmtId="0" fontId="19" fillId="0" borderId="0" xfId="9" applyFont="1" applyBorder="1" applyAlignment="1">
      <alignment horizontal="center" vertical="center"/>
    </xf>
    <xf numFmtId="0" fontId="38" fillId="0" borderId="0" xfId="9" applyFont="1" applyBorder="1" applyAlignment="1">
      <alignment horizontal="center" vertical="center"/>
    </xf>
    <xf numFmtId="0" fontId="7" fillId="0" borderId="8" xfId="0" applyFont="1" applyFill="1" applyBorder="1" applyAlignment="1">
      <alignment horizontal="right" vertical="center"/>
    </xf>
    <xf numFmtId="0" fontId="36" fillId="0" borderId="43" xfId="10" applyFont="1" applyBorder="1" applyAlignment="1" applyProtection="1">
      <alignment horizontal="center" vertical="center" shrinkToFit="1"/>
      <protection locked="0"/>
    </xf>
    <xf numFmtId="177" fontId="36" fillId="0" borderId="5" xfId="10" applyNumberFormat="1" applyFont="1" applyBorder="1" applyAlignment="1" applyProtection="1">
      <alignment horizontal="center" vertical="center" shrinkToFit="1"/>
      <protection locked="0"/>
    </xf>
    <xf numFmtId="38" fontId="36" fillId="0" borderId="37" xfId="10" applyNumberFormat="1" applyFont="1" applyBorder="1" applyAlignment="1" applyProtection="1">
      <alignment vertical="center" shrinkToFit="1"/>
      <protection locked="0"/>
    </xf>
    <xf numFmtId="38" fontId="36" fillId="0" borderId="10" xfId="10" applyNumberFormat="1" applyFont="1" applyBorder="1" applyAlignment="1" applyProtection="1">
      <alignment vertical="center" shrinkToFit="1"/>
      <protection locked="0"/>
    </xf>
    <xf numFmtId="38" fontId="36" fillId="0" borderId="10" xfId="10" applyNumberFormat="1" applyFont="1" applyFill="1" applyBorder="1" applyAlignment="1">
      <alignment vertical="center" shrinkToFit="1"/>
    </xf>
    <xf numFmtId="0" fontId="36" fillId="0" borderId="10" xfId="10" applyFont="1" applyBorder="1" applyAlignment="1" applyProtection="1">
      <alignment horizontal="center" vertical="center" shrinkToFit="1"/>
      <protection locked="0"/>
    </xf>
    <xf numFmtId="177" fontId="36" fillId="0" borderId="52" xfId="10" applyNumberFormat="1" applyFont="1" applyBorder="1" applyAlignment="1" applyProtection="1">
      <alignment horizontal="center" vertical="center" shrinkToFit="1"/>
      <protection locked="0"/>
    </xf>
    <xf numFmtId="38" fontId="36" fillId="0" borderId="54" xfId="10" applyNumberFormat="1" applyFont="1" applyBorder="1" applyAlignment="1" applyProtection="1">
      <alignment vertical="center" shrinkToFit="1"/>
      <protection locked="0"/>
    </xf>
    <xf numFmtId="38" fontId="36" fillId="0" borderId="27" xfId="10" applyNumberFormat="1" applyFont="1" applyBorder="1" applyAlignment="1" applyProtection="1">
      <alignment vertical="center" shrinkToFit="1"/>
      <protection locked="0"/>
    </xf>
    <xf numFmtId="38" fontId="36" fillId="0" borderId="52" xfId="10" applyNumberFormat="1" applyFont="1" applyBorder="1" applyAlignment="1" applyProtection="1">
      <alignment vertical="center" shrinkToFit="1"/>
      <protection locked="0"/>
    </xf>
    <xf numFmtId="0" fontId="36" fillId="0" borderId="10" xfId="10" applyFont="1" applyBorder="1" applyAlignment="1" applyProtection="1">
      <alignment vertical="center" shrinkToFit="1"/>
      <protection locked="0"/>
    </xf>
    <xf numFmtId="0" fontId="36" fillId="0" borderId="17" xfId="10" applyFont="1" applyBorder="1" applyAlignment="1" applyProtection="1">
      <alignment vertical="center" shrinkToFit="1"/>
      <protection locked="0"/>
    </xf>
    <xf numFmtId="0" fontId="36" fillId="0" borderId="42" xfId="10" applyFont="1" applyBorder="1" applyAlignment="1" applyProtection="1">
      <alignment horizontal="center" vertical="center" shrinkToFit="1"/>
      <protection locked="0"/>
    </xf>
    <xf numFmtId="177" fontId="36" fillId="0" borderId="2" xfId="10" applyNumberFormat="1" applyFont="1" applyBorder="1" applyAlignment="1" applyProtection="1">
      <alignment horizontal="center" vertical="center" shrinkToFit="1"/>
      <protection locked="0"/>
    </xf>
    <xf numFmtId="38" fontId="36" fillId="0" borderId="28" xfId="10" applyNumberFormat="1" applyFont="1" applyBorder="1" applyAlignment="1" applyProtection="1">
      <alignment vertical="center" shrinkToFit="1"/>
      <protection locked="0"/>
    </xf>
    <xf numFmtId="38" fontId="36" fillId="0" borderId="42" xfId="10" applyNumberFormat="1" applyFont="1" applyBorder="1" applyAlignment="1" applyProtection="1">
      <alignment vertical="center" shrinkToFit="1"/>
      <protection locked="0"/>
    </xf>
    <xf numFmtId="38" fontId="36" fillId="0" borderId="0" xfId="10" applyNumberFormat="1" applyFont="1" applyAlignment="1" applyProtection="1">
      <alignment vertical="center" shrinkToFit="1"/>
      <protection locked="0"/>
    </xf>
    <xf numFmtId="38" fontId="36" fillId="0" borderId="6" xfId="10" applyNumberFormat="1" applyFont="1" applyBorder="1" applyAlignment="1" applyProtection="1">
      <alignment vertical="center" shrinkToFit="1"/>
      <protection locked="0"/>
    </xf>
    <xf numFmtId="38" fontId="36" fillId="0" borderId="24" xfId="10" applyNumberFormat="1" applyFont="1" applyFill="1" applyBorder="1" applyAlignment="1">
      <alignment vertical="center" shrinkToFit="1"/>
    </xf>
    <xf numFmtId="182" fontId="36" fillId="0" borderId="25" xfId="9" applyNumberFormat="1" applyFont="1" applyBorder="1" applyAlignment="1">
      <alignment vertical="center"/>
    </xf>
    <xf numFmtId="38" fontId="36" fillId="0" borderId="25" xfId="10" applyNumberFormat="1" applyFont="1" applyFill="1" applyBorder="1" applyAlignment="1">
      <alignment vertical="center" shrinkToFit="1"/>
    </xf>
    <xf numFmtId="38" fontId="36" fillId="0" borderId="71" xfId="10" applyNumberFormat="1" applyFont="1" applyBorder="1" applyAlignment="1">
      <alignment vertical="center" shrinkToFit="1"/>
    </xf>
    <xf numFmtId="38" fontId="36" fillId="0" borderId="35" xfId="10" applyNumberFormat="1" applyFont="1" applyFill="1" applyBorder="1" applyAlignment="1">
      <alignment vertical="center" shrinkToFit="1"/>
    </xf>
    <xf numFmtId="38" fontId="36" fillId="0" borderId="26" xfId="10" applyNumberFormat="1" applyFont="1" applyFill="1" applyBorder="1" applyAlignment="1">
      <alignment vertical="center" shrinkToFit="1"/>
    </xf>
    <xf numFmtId="38" fontId="36" fillId="0" borderId="36" xfId="10" applyNumberFormat="1" applyFont="1" applyFill="1" applyBorder="1" applyAlignment="1">
      <alignment vertical="center" shrinkToFit="1"/>
    </xf>
    <xf numFmtId="38" fontId="36" fillId="0" borderId="25" xfId="10" applyNumberFormat="1" applyFont="1" applyBorder="1" applyAlignment="1">
      <alignment vertical="center" shrinkToFit="1"/>
    </xf>
    <xf numFmtId="0" fontId="36" fillId="0" borderId="10" xfId="10" applyFont="1" applyBorder="1" applyAlignment="1" applyProtection="1">
      <alignment vertical="center" shrinkToFit="1"/>
      <protection locked="0"/>
    </xf>
    <xf numFmtId="178" fontId="44" fillId="2" borderId="12" xfId="10" applyNumberFormat="1" applyFont="1" applyFill="1" applyBorder="1" applyAlignment="1" applyProtection="1">
      <alignment horizontal="center" vertical="center" shrinkToFit="1"/>
      <protection locked="0"/>
    </xf>
    <xf numFmtId="178" fontId="44" fillId="2" borderId="10" xfId="10" applyNumberFormat="1" applyFont="1" applyFill="1" applyBorder="1" applyAlignment="1" applyProtection="1">
      <alignment horizontal="center" vertical="center" shrinkToFit="1"/>
      <protection locked="0"/>
    </xf>
    <xf numFmtId="0" fontId="48" fillId="0" borderId="58" xfId="10" applyFont="1" applyBorder="1" applyAlignment="1">
      <alignment vertical="center" shrinkToFit="1"/>
    </xf>
    <xf numFmtId="0" fontId="47" fillId="5" borderId="43" xfId="10" applyFont="1" applyFill="1" applyBorder="1" applyAlignment="1" applyProtection="1">
      <alignment horizontal="center" vertical="center" shrinkToFit="1"/>
      <protection locked="0"/>
    </xf>
    <xf numFmtId="0" fontId="47" fillId="5" borderId="10" xfId="10" applyFont="1" applyFill="1" applyBorder="1" applyAlignment="1" applyProtection="1">
      <alignment horizontal="center" vertical="center" shrinkToFit="1"/>
      <protection locked="0"/>
    </xf>
    <xf numFmtId="38" fontId="47" fillId="5" borderId="37" xfId="10" applyNumberFormat="1" applyFont="1" applyFill="1" applyBorder="1" applyAlignment="1" applyProtection="1">
      <alignment vertical="center" shrinkToFit="1"/>
      <protection locked="0"/>
    </xf>
    <xf numFmtId="38" fontId="47" fillId="5" borderId="10" xfId="10" applyNumberFormat="1" applyFont="1" applyFill="1" applyBorder="1" applyAlignment="1" applyProtection="1">
      <alignment vertical="center" shrinkToFit="1"/>
      <protection locked="0"/>
    </xf>
    <xf numFmtId="38" fontId="47" fillId="5" borderId="38" xfId="10" applyNumberFormat="1" applyFont="1" applyFill="1" applyBorder="1" applyAlignment="1" applyProtection="1">
      <alignment vertical="center" shrinkToFit="1"/>
      <protection locked="0"/>
    </xf>
    <xf numFmtId="38" fontId="47" fillId="5" borderId="10" xfId="10" applyNumberFormat="1" applyFont="1" applyFill="1" applyBorder="1" applyAlignment="1">
      <alignment vertical="center" shrinkToFit="1"/>
    </xf>
    <xf numFmtId="180" fontId="47" fillId="5" borderId="10" xfId="10" applyNumberFormat="1" applyFont="1" applyFill="1" applyBorder="1" applyAlignment="1" applyProtection="1">
      <alignment vertical="center" shrinkToFit="1"/>
      <protection locked="0"/>
    </xf>
    <xf numFmtId="38" fontId="47" fillId="5" borderId="1" xfId="10" applyNumberFormat="1" applyFont="1" applyFill="1" applyBorder="1" applyAlignment="1" applyProtection="1">
      <alignment vertical="center" shrinkToFit="1"/>
      <protection locked="0"/>
    </xf>
    <xf numFmtId="38" fontId="47" fillId="5" borderId="43" xfId="10" applyNumberFormat="1" applyFont="1" applyFill="1" applyBorder="1" applyAlignment="1" applyProtection="1">
      <alignment vertical="center" shrinkToFit="1"/>
      <protection locked="0"/>
    </xf>
    <xf numFmtId="0" fontId="49" fillId="0" borderId="0" xfId="10" applyFont="1" applyBorder="1" applyAlignment="1">
      <alignment vertical="center" wrapText="1" shrinkToFit="1"/>
    </xf>
    <xf numFmtId="0" fontId="36" fillId="0" borderId="0" xfId="10" applyFont="1" applyBorder="1" applyAlignment="1">
      <alignment vertical="center" wrapText="1" shrinkToFit="1"/>
    </xf>
    <xf numFmtId="0" fontId="44" fillId="0" borderId="0" xfId="10" applyFont="1" applyFill="1" applyBorder="1" applyAlignment="1">
      <alignment vertical="center" shrinkToFit="1"/>
    </xf>
    <xf numFmtId="0" fontId="36" fillId="0" borderId="0" xfId="10" applyFont="1" applyFill="1" applyBorder="1" applyAlignment="1">
      <alignment vertical="center" shrinkToFit="1"/>
    </xf>
    <xf numFmtId="0" fontId="36" fillId="5" borderId="43" xfId="10" applyFont="1" applyFill="1" applyBorder="1" applyAlignment="1" applyProtection="1">
      <alignment horizontal="center" vertical="center" shrinkToFit="1"/>
      <protection locked="0"/>
    </xf>
    <xf numFmtId="177" fontId="36" fillId="5" borderId="5" xfId="10" applyNumberFormat="1" applyFont="1" applyFill="1" applyBorder="1" applyAlignment="1" applyProtection="1">
      <alignment horizontal="center" vertical="center" shrinkToFit="1"/>
      <protection locked="0"/>
    </xf>
    <xf numFmtId="0" fontId="36" fillId="5" borderId="10" xfId="10" applyFont="1" applyFill="1" applyBorder="1" applyAlignment="1" applyProtection="1">
      <alignment horizontal="center" vertical="center" shrinkToFit="1"/>
      <protection locked="0"/>
    </xf>
    <xf numFmtId="0" fontId="36" fillId="5" borderId="8" xfId="10" applyFont="1" applyFill="1" applyBorder="1" applyAlignment="1" applyProtection="1">
      <alignment horizontal="center" vertical="center" shrinkToFit="1"/>
      <protection locked="0"/>
    </xf>
    <xf numFmtId="177" fontId="36" fillId="5" borderId="10" xfId="10" applyNumberFormat="1" applyFont="1" applyFill="1" applyBorder="1" applyAlignment="1" applyProtection="1">
      <alignment horizontal="center" vertical="center" shrinkToFit="1"/>
      <protection locked="0"/>
    </xf>
    <xf numFmtId="38" fontId="36" fillId="6" borderId="26" xfId="10" applyNumberFormat="1" applyFont="1" applyFill="1" applyBorder="1" applyAlignment="1">
      <alignment horizontal="center" vertical="center" shrinkToFit="1"/>
    </xf>
    <xf numFmtId="0" fontId="32" fillId="4" borderId="83" xfId="0" applyFont="1" applyFill="1" applyBorder="1">
      <alignment vertical="center"/>
    </xf>
    <xf numFmtId="0" fontId="7" fillId="0" borderId="27"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7" xfId="0" applyFont="1" applyFill="1" applyBorder="1" applyAlignment="1">
      <alignment horizontal="right" vertical="center"/>
    </xf>
    <xf numFmtId="0" fontId="7" fillId="0" borderId="12" xfId="0" applyFont="1" applyFill="1" applyBorder="1" applyAlignment="1">
      <alignment horizontal="right" vertical="center"/>
    </xf>
    <xf numFmtId="0" fontId="54" fillId="7" borderId="0" xfId="0" applyFont="1" applyFill="1">
      <alignment vertical="center"/>
    </xf>
    <xf numFmtId="0" fontId="55" fillId="7" borderId="0" xfId="0" applyFont="1" applyFill="1">
      <alignment vertical="center"/>
    </xf>
    <xf numFmtId="0" fontId="56" fillId="7" borderId="0" xfId="0" applyFont="1" applyFill="1">
      <alignment vertical="center"/>
    </xf>
    <xf numFmtId="0" fontId="36" fillId="8" borderId="42" xfId="11" applyFont="1" applyFill="1" applyBorder="1" applyAlignment="1">
      <alignment horizontal="center" vertical="center" wrapText="1" shrinkToFit="1"/>
    </xf>
    <xf numFmtId="176" fontId="31" fillId="8" borderId="42" xfId="10" applyNumberFormat="1" applyFont="1" applyFill="1" applyBorder="1" applyAlignment="1">
      <alignment horizontal="center" vertical="center" wrapText="1" shrinkToFit="1"/>
    </xf>
    <xf numFmtId="0" fontId="17" fillId="0" borderId="0" xfId="9" applyFont="1" applyAlignment="1">
      <alignment horizontal="left" vertical="top"/>
    </xf>
    <xf numFmtId="0" fontId="28" fillId="10" borderId="0" xfId="9" applyFont="1" applyFill="1"/>
    <xf numFmtId="0" fontId="31" fillId="0" borderId="0" xfId="9" applyFont="1"/>
    <xf numFmtId="0" fontId="30" fillId="11" borderId="10" xfId="9" applyFont="1" applyFill="1" applyBorder="1" applyAlignment="1">
      <alignment horizontal="center" vertical="center"/>
    </xf>
    <xf numFmtId="0" fontId="0" fillId="13" borderId="12" xfId="0" applyFill="1" applyBorder="1">
      <alignment vertical="center"/>
    </xf>
    <xf numFmtId="0" fontId="0" fillId="12" borderId="12" xfId="0" applyFill="1" applyBorder="1">
      <alignment vertical="center"/>
    </xf>
    <xf numFmtId="0" fontId="0" fillId="0" borderId="10" xfId="0" applyBorder="1">
      <alignment vertical="center"/>
    </xf>
    <xf numFmtId="0" fontId="52" fillId="0" borderId="10" xfId="0" applyFont="1" applyBorder="1" applyAlignment="1">
      <alignment horizontal="center" vertical="center"/>
    </xf>
    <xf numFmtId="0" fontId="4" fillId="0" borderId="10" xfId="0" applyFont="1" applyBorder="1" applyAlignment="1">
      <alignment horizontal="center" vertical="center"/>
    </xf>
    <xf numFmtId="38" fontId="0" fillId="0" borderId="10" xfId="6" applyFont="1" applyBorder="1">
      <alignment vertical="center"/>
    </xf>
    <xf numFmtId="38" fontId="10" fillId="0" borderId="10" xfId="6" applyFont="1" applyBorder="1">
      <alignment vertical="center"/>
    </xf>
    <xf numFmtId="0" fontId="0" fillId="12" borderId="27" xfId="0" applyFill="1" applyBorder="1">
      <alignment vertical="center"/>
    </xf>
    <xf numFmtId="0" fontId="52" fillId="12" borderId="27" xfId="0" applyFont="1" applyFill="1" applyBorder="1">
      <alignment vertical="center"/>
    </xf>
    <xf numFmtId="0" fontId="52" fillId="0" borderId="10" xfId="0" applyFont="1" applyBorder="1" applyAlignment="1">
      <alignment vertical="center" wrapText="1"/>
    </xf>
    <xf numFmtId="0" fontId="0" fillId="0" borderId="10" xfId="0" applyFont="1" applyBorder="1">
      <alignment vertical="center"/>
    </xf>
    <xf numFmtId="0" fontId="32" fillId="4" borderId="16" xfId="0" applyFont="1" applyFill="1" applyBorder="1">
      <alignment vertical="center"/>
    </xf>
    <xf numFmtId="0" fontId="32" fillId="4" borderId="88" xfId="0" applyFont="1" applyFill="1" applyBorder="1">
      <alignment vertical="center"/>
    </xf>
    <xf numFmtId="38" fontId="0" fillId="0" borderId="10" xfId="0" applyNumberFormat="1" applyBorder="1">
      <alignment vertical="center"/>
    </xf>
    <xf numFmtId="0" fontId="0" fillId="14" borderId="10" xfId="0" applyFill="1" applyBorder="1">
      <alignment vertical="center"/>
    </xf>
    <xf numFmtId="0" fontId="13" fillId="8" borderId="10" xfId="0" applyFont="1" applyFill="1" applyBorder="1" applyAlignment="1">
      <alignment vertical="center" wrapText="1"/>
    </xf>
    <xf numFmtId="0" fontId="0" fillId="8" borderId="10" xfId="0" applyFill="1" applyBorder="1" applyAlignment="1">
      <alignment horizontal="center" vertical="center"/>
    </xf>
    <xf numFmtId="0" fontId="0" fillId="8" borderId="10" xfId="0" applyFont="1" applyFill="1" applyBorder="1" applyAlignment="1">
      <alignment horizontal="center" vertical="center"/>
    </xf>
    <xf numFmtId="0" fontId="0" fillId="8" borderId="89" xfId="0" applyFill="1" applyBorder="1" applyAlignment="1">
      <alignment horizontal="center" vertical="center"/>
    </xf>
    <xf numFmtId="0" fontId="32" fillId="2" borderId="0" xfId="0" applyFont="1" applyFill="1" applyAlignment="1">
      <alignment horizontal="right" vertical="center"/>
    </xf>
    <xf numFmtId="0" fontId="32" fillId="2" borderId="0" xfId="0" applyFont="1" applyFill="1">
      <alignment vertical="center"/>
    </xf>
    <xf numFmtId="0" fontId="52" fillId="2" borderId="0" xfId="0" applyFont="1" applyFill="1" applyBorder="1" applyAlignment="1">
      <alignment vertical="center"/>
    </xf>
    <xf numFmtId="0" fontId="4" fillId="2" borderId="0" xfId="0" applyFont="1" applyFill="1" applyBorder="1" applyAlignment="1">
      <alignment vertical="center"/>
    </xf>
    <xf numFmtId="0" fontId="0" fillId="2" borderId="0" xfId="0" applyFill="1" applyAlignment="1">
      <alignment horizontal="left" vertical="center"/>
    </xf>
    <xf numFmtId="0" fontId="52" fillId="2" borderId="0" xfId="0" applyFont="1" applyFill="1" applyBorder="1" applyAlignment="1">
      <alignment horizontal="center" vertical="center"/>
    </xf>
    <xf numFmtId="0" fontId="0" fillId="2" borderId="0" xfId="0" applyFont="1" applyFill="1" applyBorder="1">
      <alignment vertical="center"/>
    </xf>
    <xf numFmtId="0" fontId="50" fillId="2" borderId="0" xfId="0" applyFont="1" applyFill="1" applyBorder="1" applyAlignment="1">
      <alignment horizontal="center" vertical="center"/>
    </xf>
    <xf numFmtId="0" fontId="0" fillId="2" borderId="0" xfId="0" applyFill="1" applyBorder="1">
      <alignment vertical="center"/>
    </xf>
    <xf numFmtId="0" fontId="56" fillId="15" borderId="0" xfId="0" applyFont="1" applyFill="1">
      <alignment vertical="center"/>
    </xf>
    <xf numFmtId="0" fontId="0" fillId="15" borderId="0" xfId="0" applyFill="1">
      <alignment vertical="center"/>
    </xf>
    <xf numFmtId="0" fontId="36" fillId="10" borderId="4" xfId="9" applyFont="1" applyFill="1" applyBorder="1" applyAlignment="1">
      <alignment vertical="center"/>
    </xf>
    <xf numFmtId="0" fontId="29" fillId="0" borderId="0" xfId="9" applyFont="1" applyFill="1"/>
    <xf numFmtId="0" fontId="5" fillId="0" borderId="14" xfId="0" applyFont="1" applyFill="1" applyBorder="1" applyAlignment="1">
      <alignment horizontal="distributed" vertical="center"/>
    </xf>
    <xf numFmtId="0" fontId="5" fillId="0" borderId="15" xfId="0" applyFont="1" applyFill="1" applyBorder="1" applyAlignment="1">
      <alignment horizontal="distributed" vertical="center"/>
    </xf>
    <xf numFmtId="0" fontId="5" fillId="0" borderId="13" xfId="0" applyFont="1" applyFill="1" applyBorder="1" applyAlignment="1">
      <alignment horizontal="distributed" vertical="center"/>
    </xf>
    <xf numFmtId="0" fontId="5" fillId="0" borderId="16" xfId="0" applyFont="1" applyFill="1" applyBorder="1" applyAlignment="1">
      <alignment horizontal="distributed" vertical="center"/>
    </xf>
    <xf numFmtId="0" fontId="5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7" fillId="2" borderId="0" xfId="0" applyFont="1" applyFill="1">
      <alignment vertical="center"/>
    </xf>
    <xf numFmtId="0" fontId="0" fillId="2" borderId="0" xfId="0" applyFont="1" applyFill="1">
      <alignment vertical="center"/>
    </xf>
    <xf numFmtId="0" fontId="51" fillId="2" borderId="0" xfId="0" applyFont="1" applyFill="1" applyBorder="1" applyAlignment="1">
      <alignment vertical="center"/>
    </xf>
    <xf numFmtId="0" fontId="0" fillId="2" borderId="0" xfId="0" applyFont="1" applyFill="1" applyBorder="1" applyAlignment="1">
      <alignment vertical="center"/>
    </xf>
    <xf numFmtId="0" fontId="32" fillId="2" borderId="0" xfId="0" applyFont="1" applyFill="1" applyBorder="1">
      <alignment vertical="center"/>
    </xf>
    <xf numFmtId="0" fontId="52" fillId="2" borderId="0" xfId="0" applyFont="1" applyFill="1" applyBorder="1">
      <alignment vertical="center"/>
    </xf>
    <xf numFmtId="0" fontId="4" fillId="2" borderId="0" xfId="0" applyFont="1" applyFill="1" applyBorder="1">
      <alignment vertical="center"/>
    </xf>
    <xf numFmtId="38" fontId="50" fillId="2" borderId="0" xfId="6" applyFont="1" applyFill="1" applyBorder="1" applyAlignment="1">
      <alignment horizontal="center" vertical="center"/>
    </xf>
    <xf numFmtId="0" fontId="61" fillId="2" borderId="0" xfId="0" applyFont="1" applyFill="1" applyBorder="1" applyAlignment="1">
      <alignment vertical="center"/>
    </xf>
    <xf numFmtId="0" fontId="0" fillId="2" borderId="0" xfId="0" applyFill="1" applyAlignment="1">
      <alignment vertical="center"/>
    </xf>
    <xf numFmtId="0" fontId="32" fillId="10" borderId="0" xfId="0" applyFont="1" applyFill="1">
      <alignment vertical="center"/>
    </xf>
    <xf numFmtId="0" fontId="0" fillId="10" borderId="0" xfId="0" applyFill="1">
      <alignment vertical="center"/>
    </xf>
    <xf numFmtId="38" fontId="50" fillId="2" borderId="0" xfId="6" applyFont="1" applyFill="1" applyBorder="1" applyAlignment="1">
      <alignment horizontal="center" vertical="center"/>
    </xf>
    <xf numFmtId="0" fontId="5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0" fillId="8" borderId="52" xfId="0" applyFill="1" applyBorder="1" applyAlignment="1">
      <alignment horizontal="center" vertical="center"/>
    </xf>
    <xf numFmtId="0" fontId="0" fillId="8" borderId="27" xfId="0" applyFill="1" applyBorder="1" applyAlignment="1">
      <alignment horizontal="center" vertical="center"/>
    </xf>
    <xf numFmtId="0" fontId="0" fillId="8" borderId="12" xfId="0" applyFill="1" applyBorder="1" applyAlignment="1">
      <alignment horizontal="center" vertical="center"/>
    </xf>
    <xf numFmtId="0" fontId="0" fillId="13" borderId="2" xfId="0" applyFont="1" applyFill="1" applyBorder="1" applyAlignment="1">
      <alignment horizontal="center" vertical="center"/>
    </xf>
    <xf numFmtId="0" fontId="0" fillId="13" borderId="5" xfId="0" applyFont="1" applyFill="1" applyBorder="1" applyAlignment="1">
      <alignment horizontal="center" vertical="center"/>
    </xf>
    <xf numFmtId="0" fontId="0" fillId="0" borderId="10" xfId="0" applyFont="1" applyBorder="1" applyAlignment="1">
      <alignment horizontal="center" vertical="center"/>
    </xf>
    <xf numFmtId="0" fontId="0" fillId="12" borderId="2" xfId="0" applyFont="1" applyFill="1" applyBorder="1" applyAlignment="1">
      <alignment horizontal="center" vertical="center"/>
    </xf>
    <xf numFmtId="0" fontId="0" fillId="12" borderId="5" xfId="0" applyFon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8" fillId="0" borderId="5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2" xfId="0" applyFont="1" applyBorder="1" applyAlignment="1">
      <alignment horizontal="center" vertical="center" wrapText="1"/>
    </xf>
    <xf numFmtId="183" fontId="11" fillId="0" borderId="52" xfId="0" applyNumberFormat="1" applyFont="1" applyFill="1" applyBorder="1" applyAlignment="1">
      <alignment horizontal="center" vertical="center"/>
    </xf>
    <xf numFmtId="183" fontId="11" fillId="0" borderId="27" xfId="0" applyNumberFormat="1" applyFont="1" applyFill="1" applyBorder="1" applyAlignment="1">
      <alignment horizontal="center" vertical="center"/>
    </xf>
    <xf numFmtId="183" fontId="11" fillId="0" borderId="86" xfId="0" applyNumberFormat="1" applyFont="1" applyFill="1" applyBorder="1" applyAlignment="1">
      <alignment horizontal="center" vertical="center"/>
    </xf>
    <xf numFmtId="183" fontId="11" fillId="0" borderId="87" xfId="0" applyNumberFormat="1" applyFont="1" applyFill="1" applyBorder="1" applyAlignment="1">
      <alignment horizontal="center" vertical="center"/>
    </xf>
    <xf numFmtId="0" fontId="5" fillId="0" borderId="52"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7" fillId="0" borderId="52" xfId="0" applyFont="1" applyBorder="1" applyAlignment="1">
      <alignment horizontal="left" vertical="center" wrapText="1"/>
    </xf>
    <xf numFmtId="0" fontId="7" fillId="0" borderId="27" xfId="0" applyFont="1" applyBorder="1" applyAlignment="1">
      <alignment horizontal="left" vertical="center" wrapText="1"/>
    </xf>
    <xf numFmtId="0" fontId="7" fillId="0" borderId="12" xfId="0" applyFont="1" applyBorder="1" applyAlignment="1">
      <alignment horizontal="left" vertical="center" wrapText="1"/>
    </xf>
    <xf numFmtId="0" fontId="5" fillId="0" borderId="46" xfId="0" applyFont="1" applyBorder="1" applyAlignment="1">
      <alignment horizontal="left" vertical="center"/>
    </xf>
    <xf numFmtId="0" fontId="5" fillId="0" borderId="20" xfId="0" applyFont="1" applyBorder="1" applyAlignment="1">
      <alignment horizontal="left" vertical="center"/>
    </xf>
    <xf numFmtId="183" fontId="11" fillId="0" borderId="52" xfId="0" applyNumberFormat="1" applyFont="1" applyFill="1" applyBorder="1" applyAlignment="1">
      <alignment horizontal="right" vertical="center"/>
    </xf>
    <xf numFmtId="183" fontId="11" fillId="0" borderId="27" xfId="0" applyNumberFormat="1" applyFont="1" applyFill="1" applyBorder="1" applyAlignment="1">
      <alignment horizontal="righ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52"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0" xfId="0" applyFont="1" applyAlignment="1">
      <alignment horizontal="center" vertical="center"/>
    </xf>
    <xf numFmtId="0" fontId="7" fillId="0" borderId="10" xfId="0" applyFont="1" applyBorder="1" applyAlignment="1">
      <alignment horizontal="left" vertical="center" wrapText="1"/>
    </xf>
    <xf numFmtId="183" fontId="11" fillId="0" borderId="5" xfId="0" applyNumberFormat="1" applyFont="1" applyFill="1" applyBorder="1" applyAlignment="1">
      <alignment horizontal="right" vertical="center"/>
    </xf>
    <xf numFmtId="183" fontId="11" fillId="0" borderId="1" xfId="0" applyNumberFormat="1" applyFont="1" applyFill="1" applyBorder="1" applyAlignment="1">
      <alignment horizontal="right" vertical="center"/>
    </xf>
    <xf numFmtId="38" fontId="11" fillId="0" borderId="52" xfId="0" applyNumberFormat="1" applyFont="1" applyFill="1" applyBorder="1" applyAlignment="1">
      <alignment horizontal="right"/>
    </xf>
    <xf numFmtId="38" fontId="11" fillId="0" borderId="27" xfId="0" applyNumberFormat="1" applyFont="1" applyFill="1" applyBorder="1" applyAlignment="1">
      <alignment horizontal="right"/>
    </xf>
    <xf numFmtId="38" fontId="11" fillId="0" borderId="12" xfId="0" applyNumberFormat="1" applyFont="1" applyFill="1" applyBorder="1" applyAlignment="1">
      <alignment horizontal="right"/>
    </xf>
    <xf numFmtId="183" fontId="11" fillId="0" borderId="80" xfId="0" applyNumberFormat="1" applyFont="1" applyFill="1" applyBorder="1" applyAlignment="1">
      <alignment horizontal="right" vertical="center"/>
    </xf>
    <xf numFmtId="183" fontId="11" fillId="0" borderId="81" xfId="0" applyNumberFormat="1" applyFont="1" applyFill="1" applyBorder="1" applyAlignment="1">
      <alignment horizontal="right" vertical="center"/>
    </xf>
    <xf numFmtId="183" fontId="11" fillId="0" borderId="82" xfId="0" applyNumberFormat="1" applyFont="1" applyFill="1" applyBorder="1" applyAlignment="1">
      <alignment horizontal="right" vertical="center"/>
    </xf>
    <xf numFmtId="0" fontId="5" fillId="0" borderId="63" xfId="0" applyFont="1" applyBorder="1" applyAlignment="1">
      <alignment horizontal="left" vertical="center"/>
    </xf>
    <xf numFmtId="0" fontId="5" fillId="0" borderId="47" xfId="0" applyFont="1" applyBorder="1" applyAlignment="1">
      <alignment horizontal="left" vertical="center"/>
    </xf>
    <xf numFmtId="0" fontId="5" fillId="0" borderId="85" xfId="0" applyFont="1" applyBorder="1" applyAlignment="1">
      <alignment horizontal="left" vertical="center"/>
    </xf>
    <xf numFmtId="0" fontId="27" fillId="2" borderId="27"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7" fillId="0" borderId="21" xfId="0" applyFont="1" applyBorder="1" applyAlignment="1">
      <alignment horizontal="distributed" vertical="center"/>
    </xf>
    <xf numFmtId="0" fontId="7" fillId="0" borderId="22" xfId="0" applyFont="1" applyBorder="1" applyAlignment="1">
      <alignment horizontal="distributed" vertical="center"/>
    </xf>
    <xf numFmtId="0" fontId="5" fillId="2" borderId="40" xfId="0" applyFont="1" applyFill="1" applyBorder="1" applyAlignment="1">
      <alignment vertical="center" shrinkToFit="1"/>
    </xf>
    <xf numFmtId="0" fontId="5" fillId="2" borderId="39" xfId="0" applyFont="1" applyFill="1" applyBorder="1" applyAlignment="1">
      <alignment vertical="center" shrinkToFit="1"/>
    </xf>
    <xf numFmtId="0" fontId="5" fillId="2" borderId="41" xfId="0" applyFont="1" applyFill="1" applyBorder="1" applyAlignment="1">
      <alignment vertical="center" shrinkToFit="1"/>
    </xf>
    <xf numFmtId="0" fontId="7" fillId="0" borderId="37" xfId="0" applyFont="1" applyBorder="1" applyAlignment="1">
      <alignment horizontal="distributed" vertical="center"/>
    </xf>
    <xf numFmtId="0" fontId="7" fillId="0" borderId="10" xfId="0" applyFont="1" applyBorder="1" applyAlignment="1">
      <alignment horizontal="distributed" vertical="center"/>
    </xf>
    <xf numFmtId="0" fontId="5" fillId="2" borderId="5" xfId="0" applyFont="1" applyFill="1" applyBorder="1" applyAlignment="1">
      <alignment vertical="center" shrinkToFit="1"/>
    </xf>
    <xf numFmtId="0" fontId="5" fillId="2" borderId="1" xfId="0" applyFont="1" applyFill="1" applyBorder="1" applyAlignment="1">
      <alignment vertical="center" shrinkToFit="1"/>
    </xf>
    <xf numFmtId="0" fontId="5" fillId="2" borderId="7" xfId="0" applyFont="1" applyFill="1" applyBorder="1" applyAlignment="1">
      <alignment vertical="center" shrinkToFit="1"/>
    </xf>
    <xf numFmtId="0" fontId="5" fillId="0" borderId="5" xfId="0" applyFont="1" applyFill="1" applyBorder="1" applyAlignment="1">
      <alignment vertical="center" shrinkToFit="1"/>
    </xf>
    <xf numFmtId="0" fontId="5" fillId="0" borderId="1" xfId="0" applyFont="1" applyFill="1" applyBorder="1" applyAlignment="1">
      <alignment vertical="center" shrinkToFit="1"/>
    </xf>
    <xf numFmtId="0" fontId="5" fillId="0" borderId="7" xfId="0" applyFont="1" applyFill="1" applyBorder="1" applyAlignment="1">
      <alignment vertical="center" shrinkToFit="1"/>
    </xf>
    <xf numFmtId="0" fontId="5" fillId="3" borderId="27" xfId="0" applyFont="1" applyFill="1" applyBorder="1" applyAlignment="1">
      <alignment horizontal="distributed"/>
    </xf>
    <xf numFmtId="0" fontId="5" fillId="3" borderId="27" xfId="0" applyFont="1" applyFill="1" applyBorder="1" applyAlignment="1" applyProtection="1">
      <alignment horizontal="center" vertical="center" shrinkToFit="1"/>
      <protection locked="0"/>
    </xf>
    <xf numFmtId="0" fontId="5" fillId="3" borderId="0" xfId="0" applyFont="1" applyFill="1" applyAlignment="1" applyProtection="1">
      <alignment horizontal="left" shrinkToFit="1"/>
      <protection locked="0"/>
    </xf>
    <xf numFmtId="0" fontId="5" fillId="0" borderId="0" xfId="0" applyFont="1" applyAlignment="1">
      <alignment horizontal="center" vertical="center"/>
    </xf>
    <xf numFmtId="0" fontId="5" fillId="3" borderId="1" xfId="0" applyFont="1" applyFill="1" applyBorder="1" applyAlignment="1">
      <alignment horizontal="distributed"/>
    </xf>
    <xf numFmtId="0" fontId="5" fillId="3" borderId="1" xfId="0" applyFont="1" applyFill="1" applyBorder="1" applyAlignment="1" applyProtection="1">
      <alignment horizontal="center" vertical="center" shrinkToFit="1"/>
      <protection locked="0"/>
    </xf>
    <xf numFmtId="0" fontId="5" fillId="0" borderId="60" xfId="0" applyFont="1" applyBorder="1" applyAlignment="1">
      <alignment horizontal="left" vertical="center"/>
    </xf>
    <xf numFmtId="0" fontId="5" fillId="0" borderId="59" xfId="0" applyFont="1" applyBorder="1" applyAlignment="1">
      <alignment horizontal="left" vertical="center"/>
    </xf>
    <xf numFmtId="0" fontId="5" fillId="0" borderId="84" xfId="0" applyFont="1" applyBorder="1" applyAlignment="1">
      <alignment horizontal="left" vertical="center"/>
    </xf>
    <xf numFmtId="0" fontId="8" fillId="0" borderId="0" xfId="0" applyFont="1" applyAlignment="1">
      <alignment horizontal="left" vertical="top" wrapText="1"/>
    </xf>
    <xf numFmtId="0" fontId="0" fillId="0" borderId="0" xfId="0" applyFont="1" applyAlignment="1">
      <alignment horizontal="left" vertical="top" wrapText="1"/>
    </xf>
    <xf numFmtId="0" fontId="5" fillId="0" borderId="56" xfId="0" applyFont="1" applyBorder="1" applyAlignment="1">
      <alignment horizontal="left" vertical="center"/>
    </xf>
    <xf numFmtId="0" fontId="8" fillId="0" borderId="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Alignment="1">
      <alignment horizontal="left" vertical="top" wrapText="1"/>
    </xf>
    <xf numFmtId="0" fontId="9" fillId="3" borderId="0" xfId="0" applyFont="1" applyFill="1" applyAlignment="1" applyProtection="1">
      <alignment horizontal="center" vertical="center"/>
      <protection locked="0"/>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23" fillId="0" borderId="30" xfId="10" applyFont="1" applyBorder="1" applyAlignment="1">
      <alignment horizontal="center" vertical="center"/>
    </xf>
    <xf numFmtId="0" fontId="23" fillId="0" borderId="31" xfId="10" applyFont="1" applyBorder="1" applyAlignment="1">
      <alignment horizontal="center" vertical="center"/>
    </xf>
    <xf numFmtId="0" fontId="23" fillId="0" borderId="32" xfId="10" applyFont="1" applyBorder="1" applyAlignment="1">
      <alignment horizontal="center" vertical="center"/>
    </xf>
    <xf numFmtId="38" fontId="36" fillId="0" borderId="64" xfId="10" applyNumberFormat="1" applyFont="1" applyFill="1" applyBorder="1" applyAlignment="1" applyProtection="1">
      <alignment horizontal="center" vertical="center" shrinkToFit="1"/>
      <protection locked="0"/>
    </xf>
    <xf numFmtId="38" fontId="36" fillId="0" borderId="65" xfId="10" applyNumberFormat="1" applyFont="1" applyFill="1" applyBorder="1" applyAlignment="1" applyProtection="1">
      <alignment horizontal="center" vertical="center" shrinkToFit="1"/>
      <protection locked="0"/>
    </xf>
    <xf numFmtId="0" fontId="36" fillId="0" borderId="52" xfId="9" applyFont="1" applyBorder="1" applyAlignment="1">
      <alignment horizontal="left" vertical="center" wrapText="1"/>
    </xf>
    <xf numFmtId="0" fontId="36" fillId="0" borderId="27" xfId="9" applyFont="1" applyBorder="1" applyAlignment="1">
      <alignment horizontal="left" vertical="center" wrapText="1"/>
    </xf>
    <xf numFmtId="0" fontId="36" fillId="0" borderId="12" xfId="9" applyFont="1" applyBorder="1" applyAlignment="1">
      <alignment horizontal="left" vertical="center" wrapText="1"/>
    </xf>
    <xf numFmtId="0" fontId="36" fillId="0" borderId="52" xfId="10" applyFont="1" applyBorder="1" applyAlignment="1" applyProtection="1">
      <alignment vertical="center" shrinkToFit="1"/>
      <protection locked="0"/>
    </xf>
    <xf numFmtId="0" fontId="36" fillId="0" borderId="27" xfId="10" applyFont="1" applyBorder="1" applyAlignment="1" applyProtection="1">
      <alignment vertical="center" shrinkToFit="1"/>
      <protection locked="0"/>
    </xf>
    <xf numFmtId="0" fontId="36" fillId="0" borderId="12" xfId="10" applyFont="1" applyBorder="1" applyAlignment="1" applyProtection="1">
      <alignment vertical="center" shrinkToFit="1"/>
      <protection locked="0"/>
    </xf>
    <xf numFmtId="0" fontId="36" fillId="0" borderId="10" xfId="10" applyFont="1" applyBorder="1" applyAlignment="1" applyProtection="1">
      <alignment vertical="center" shrinkToFit="1"/>
      <protection locked="0"/>
    </xf>
    <xf numFmtId="0" fontId="47" fillId="5" borderId="52" xfId="10" applyFont="1" applyFill="1" applyBorder="1" applyAlignment="1" applyProtection="1">
      <alignment vertical="center" shrinkToFit="1"/>
      <protection locked="0"/>
    </xf>
    <xf numFmtId="0" fontId="47" fillId="5" borderId="27" xfId="10" applyFont="1" applyFill="1" applyBorder="1" applyAlignment="1" applyProtection="1">
      <alignment vertical="center" shrinkToFit="1"/>
      <protection locked="0"/>
    </xf>
    <xf numFmtId="0" fontId="47" fillId="5" borderId="12" xfId="10" applyFont="1" applyFill="1" applyBorder="1" applyAlignment="1" applyProtection="1">
      <alignment vertical="center" shrinkToFit="1"/>
      <protection locked="0"/>
    </xf>
    <xf numFmtId="178" fontId="36" fillId="2" borderId="67" xfId="10" applyNumberFormat="1" applyFont="1" applyFill="1" applyBorder="1" applyAlignment="1">
      <alignment vertical="center" shrinkToFit="1"/>
    </xf>
    <xf numFmtId="178" fontId="36" fillId="2" borderId="66" xfId="10" applyNumberFormat="1" applyFont="1" applyFill="1" applyBorder="1" applyAlignment="1">
      <alignment vertical="center" shrinkToFit="1"/>
    </xf>
    <xf numFmtId="178" fontId="44" fillId="2" borderId="12" xfId="10" applyNumberFormat="1" applyFont="1" applyFill="1" applyBorder="1" applyAlignment="1" applyProtection="1">
      <alignment horizontal="center" vertical="center" shrinkToFit="1"/>
      <protection locked="0"/>
    </xf>
    <xf numFmtId="178" fontId="44" fillId="2" borderId="10" xfId="10" applyNumberFormat="1" applyFont="1" applyFill="1" applyBorder="1" applyAlignment="1" applyProtection="1">
      <alignment horizontal="center" vertical="center" shrinkToFit="1"/>
      <protection locked="0"/>
    </xf>
    <xf numFmtId="0" fontId="36" fillId="0" borderId="52" xfId="10" applyFont="1" applyBorder="1" applyAlignment="1" applyProtection="1">
      <alignment horizontal="center" vertical="center" shrinkToFit="1"/>
      <protection locked="0"/>
    </xf>
    <xf numFmtId="0" fontId="36" fillId="0" borderId="27" xfId="10" applyFont="1" applyBorder="1" applyAlignment="1" applyProtection="1">
      <alignment horizontal="center" vertical="center" shrinkToFit="1"/>
      <protection locked="0"/>
    </xf>
    <xf numFmtId="0" fontId="36" fillId="0" borderId="12" xfId="10" applyFont="1" applyBorder="1" applyAlignment="1" applyProtection="1">
      <alignment horizontal="center" vertical="center" shrinkToFit="1"/>
      <protection locked="0"/>
    </xf>
    <xf numFmtId="0" fontId="36" fillId="0" borderId="0" xfId="10" applyFont="1" applyBorder="1" applyAlignment="1">
      <alignment horizontal="left" vertical="center" wrapText="1" shrinkToFit="1"/>
    </xf>
    <xf numFmtId="0" fontId="49" fillId="0" borderId="0" xfId="10" applyFont="1" applyBorder="1" applyAlignment="1">
      <alignment horizontal="center" vertical="center" wrapText="1" shrinkToFit="1"/>
    </xf>
    <xf numFmtId="38" fontId="36" fillId="0" borderId="0" xfId="10" applyNumberFormat="1" applyFont="1" applyFill="1" applyBorder="1" applyAlignment="1">
      <alignment horizontal="center" vertical="center" shrinkToFit="1"/>
    </xf>
    <xf numFmtId="0" fontId="36" fillId="0" borderId="0" xfId="10" applyFont="1" applyFill="1" applyBorder="1" applyAlignment="1">
      <alignment horizontal="center" vertical="center" shrinkToFit="1"/>
    </xf>
    <xf numFmtId="0" fontId="44" fillId="0" borderId="0" xfId="10" applyFont="1" applyFill="1" applyBorder="1" applyAlignment="1">
      <alignment horizontal="center" vertical="center" shrinkToFit="1"/>
    </xf>
    <xf numFmtId="0" fontId="17" fillId="0" borderId="0" xfId="10" applyFont="1" applyAlignment="1">
      <alignment horizontal="left" vertical="top" wrapText="1" shrinkToFit="1"/>
    </xf>
    <xf numFmtId="0" fontId="17" fillId="0" borderId="0" xfId="9" applyFont="1" applyAlignment="1">
      <alignment horizontal="left" vertical="top" wrapText="1"/>
    </xf>
    <xf numFmtId="0" fontId="36" fillId="0" borderId="17" xfId="10" applyFont="1" applyBorder="1" applyAlignment="1" applyProtection="1">
      <alignment vertical="center" shrinkToFit="1"/>
      <protection locked="0"/>
    </xf>
    <xf numFmtId="0" fontId="17" fillId="0" borderId="0" xfId="10" applyFont="1" applyAlignment="1">
      <alignment horizontal="left" vertical="top" shrinkToFit="1"/>
    </xf>
    <xf numFmtId="38" fontId="36" fillId="0" borderId="76" xfId="10" applyNumberFormat="1" applyFont="1" applyFill="1" applyBorder="1" applyAlignment="1" applyProtection="1">
      <alignment horizontal="center" vertical="center" shrinkToFit="1"/>
      <protection locked="0"/>
    </xf>
    <xf numFmtId="38" fontId="36" fillId="0" borderId="77" xfId="10" applyNumberFormat="1" applyFont="1" applyFill="1" applyBorder="1" applyAlignment="1" applyProtection="1">
      <alignment horizontal="center" vertical="center" shrinkToFit="1"/>
      <protection locked="0"/>
    </xf>
    <xf numFmtId="38" fontId="36" fillId="0" borderId="78" xfId="10" applyNumberFormat="1" applyFont="1" applyFill="1" applyBorder="1" applyAlignment="1" applyProtection="1">
      <alignment horizontal="center" vertical="center" shrinkToFit="1"/>
      <protection locked="0"/>
    </xf>
    <xf numFmtId="38" fontId="36" fillId="0" borderId="68" xfId="10" applyNumberFormat="1" applyFont="1" applyBorder="1" applyAlignment="1" applyProtection="1">
      <alignment horizontal="center" vertical="center" shrinkToFit="1"/>
      <protection locked="0"/>
    </xf>
    <xf numFmtId="38" fontId="36" fillId="0" borderId="69" xfId="10" applyNumberFormat="1" applyFont="1" applyBorder="1" applyAlignment="1" applyProtection="1">
      <alignment horizontal="center" vertical="center" shrinkToFit="1"/>
      <protection locked="0"/>
    </xf>
    <xf numFmtId="0" fontId="47" fillId="5" borderId="43" xfId="10" applyFont="1" applyFill="1" applyBorder="1" applyAlignment="1" applyProtection="1">
      <alignment vertical="center" shrinkToFit="1"/>
      <protection locked="0"/>
    </xf>
    <xf numFmtId="178" fontId="36" fillId="5" borderId="12" xfId="10" applyNumberFormat="1" applyFont="1" applyFill="1" applyBorder="1" applyAlignment="1" applyProtection="1">
      <alignment horizontal="left" vertical="center" shrinkToFit="1"/>
      <protection locked="0"/>
    </xf>
    <xf numFmtId="178" fontId="36" fillId="5" borderId="10" xfId="10" applyNumberFormat="1" applyFont="1" applyFill="1" applyBorder="1" applyAlignment="1" applyProtection="1">
      <alignment horizontal="left" vertical="center" shrinkToFit="1"/>
      <protection locked="0"/>
    </xf>
    <xf numFmtId="38" fontId="36" fillId="0" borderId="70" xfId="10" applyNumberFormat="1" applyFont="1" applyBorder="1" applyAlignment="1" applyProtection="1">
      <alignment horizontal="center" vertical="center" shrinkToFit="1"/>
      <protection locked="0"/>
    </xf>
    <xf numFmtId="38" fontId="36" fillId="0" borderId="90" xfId="10" applyNumberFormat="1" applyFont="1" applyFill="1" applyBorder="1" applyAlignment="1" applyProtection="1">
      <alignment horizontal="center" vertical="center" shrinkToFit="1"/>
      <protection locked="0"/>
    </xf>
    <xf numFmtId="0" fontId="36" fillId="0" borderId="64" xfId="10" applyFont="1" applyFill="1" applyBorder="1" applyAlignment="1" applyProtection="1">
      <alignment horizontal="center" vertical="center" shrinkToFit="1"/>
      <protection locked="0"/>
    </xf>
    <xf numFmtId="0" fontId="36" fillId="0" borderId="65" xfId="10" applyFont="1" applyFill="1" applyBorder="1" applyAlignment="1" applyProtection="1">
      <alignment horizontal="center" vertical="center" shrinkToFit="1"/>
      <protection locked="0"/>
    </xf>
    <xf numFmtId="0" fontId="36" fillId="0" borderId="75" xfId="10" applyFont="1" applyFill="1" applyBorder="1" applyAlignment="1" applyProtection="1">
      <alignment horizontal="center" vertical="center" shrinkToFit="1"/>
      <protection locked="0"/>
    </xf>
    <xf numFmtId="0" fontId="17" fillId="0" borderId="10" xfId="10" applyFont="1" applyBorder="1" applyAlignment="1">
      <alignment horizontal="center" vertical="center" wrapText="1"/>
    </xf>
    <xf numFmtId="0" fontId="36" fillId="2" borderId="54" xfId="11" applyFont="1" applyFill="1" applyBorder="1" applyAlignment="1">
      <alignment horizontal="center" vertical="center" wrapText="1" shrinkToFit="1"/>
    </xf>
    <xf numFmtId="0" fontId="36" fillId="9" borderId="42" xfId="10" applyFont="1" applyFill="1" applyBorder="1" applyAlignment="1">
      <alignment horizontal="center" vertical="center" wrapText="1"/>
    </xf>
    <xf numFmtId="0" fontId="36" fillId="9" borderId="43" xfId="10" applyFont="1" applyFill="1" applyBorder="1" applyAlignment="1">
      <alignment horizontal="center" vertical="center" wrapText="1"/>
    </xf>
    <xf numFmtId="0" fontId="43" fillId="2" borderId="52" xfId="9" applyFont="1" applyFill="1" applyBorder="1" applyAlignment="1">
      <alignment horizontal="center" vertical="center"/>
    </xf>
    <xf numFmtId="0" fontId="43" fillId="2" borderId="27" xfId="9" applyFont="1" applyFill="1" applyBorder="1" applyAlignment="1">
      <alignment horizontal="center" vertical="center"/>
    </xf>
    <xf numFmtId="0" fontId="43" fillId="2" borderId="12" xfId="9" applyFont="1" applyFill="1" applyBorder="1" applyAlignment="1">
      <alignment horizontal="center" vertical="center"/>
    </xf>
    <xf numFmtId="0" fontId="17" fillId="0" borderId="12" xfId="10" applyFont="1" applyBorder="1" applyAlignment="1">
      <alignment horizontal="center" vertical="top" wrapText="1" shrinkToFit="1"/>
    </xf>
    <xf numFmtId="0" fontId="17" fillId="0" borderId="10" xfId="10" applyFont="1" applyBorder="1" applyAlignment="1">
      <alignment horizontal="center" vertical="top" wrapText="1" shrinkToFit="1"/>
    </xf>
    <xf numFmtId="0" fontId="36" fillId="2" borderId="37" xfId="11" applyFont="1" applyFill="1" applyBorder="1" applyAlignment="1">
      <alignment horizontal="center" vertical="center" wrapText="1" shrinkToFit="1"/>
    </xf>
    <xf numFmtId="0" fontId="24" fillId="2" borderId="57" xfId="9" applyFont="1" applyFill="1" applyBorder="1" applyAlignment="1">
      <alignment horizontal="center" vertical="center"/>
    </xf>
    <xf numFmtId="0" fontId="24" fillId="2" borderId="19" xfId="9" applyFont="1" applyFill="1" applyBorder="1" applyAlignment="1">
      <alignment horizontal="center" vertical="center"/>
    </xf>
    <xf numFmtId="0" fontId="24" fillId="2" borderId="39" xfId="9" applyFont="1" applyFill="1" applyBorder="1" applyAlignment="1">
      <alignment horizontal="center" vertical="center"/>
    </xf>
    <xf numFmtId="0" fontId="24" fillId="2" borderId="41" xfId="9" applyFont="1" applyFill="1" applyBorder="1" applyAlignment="1">
      <alignment horizontal="center" vertical="center"/>
    </xf>
    <xf numFmtId="0" fontId="36" fillId="2" borderId="44" xfId="11" applyFont="1" applyFill="1" applyBorder="1" applyAlignment="1">
      <alignment horizontal="center" vertical="center" wrapText="1" shrinkToFit="1"/>
    </xf>
    <xf numFmtId="0" fontId="36" fillId="2" borderId="61" xfId="11" applyFont="1" applyFill="1" applyBorder="1" applyAlignment="1">
      <alignment horizontal="center" vertical="center" wrapText="1" shrinkToFit="1"/>
    </xf>
    <xf numFmtId="0" fontId="43" fillId="2" borderId="9" xfId="10" applyFont="1" applyFill="1" applyBorder="1" applyAlignment="1">
      <alignment horizontal="center" vertical="center"/>
    </xf>
    <xf numFmtId="0" fontId="43" fillId="2" borderId="7" xfId="10" applyFont="1" applyFill="1" applyBorder="1" applyAlignment="1">
      <alignment horizontal="center" vertical="center"/>
    </xf>
    <xf numFmtId="0" fontId="36" fillId="8" borderId="52" xfId="10" applyFont="1" applyFill="1" applyBorder="1" applyAlignment="1">
      <alignment horizontal="center" vertical="center" wrapText="1"/>
    </xf>
    <xf numFmtId="0" fontId="36" fillId="8" borderId="27" xfId="10" applyFont="1" applyFill="1" applyBorder="1" applyAlignment="1">
      <alignment horizontal="center" vertical="center" wrapText="1"/>
    </xf>
    <xf numFmtId="0" fontId="36" fillId="8" borderId="12" xfId="10" applyFont="1" applyFill="1" applyBorder="1" applyAlignment="1">
      <alignment horizontal="center" vertical="center" wrapText="1"/>
    </xf>
    <xf numFmtId="0" fontId="36" fillId="2" borderId="2" xfId="11" applyFont="1" applyFill="1" applyBorder="1" applyAlignment="1">
      <alignment horizontal="center" vertical="center" wrapText="1" shrinkToFit="1"/>
    </xf>
    <xf numFmtId="0" fontId="36" fillId="2" borderId="6" xfId="11" applyFont="1" applyFill="1" applyBorder="1" applyAlignment="1">
      <alignment horizontal="center" vertical="center" wrapText="1" shrinkToFit="1"/>
    </xf>
    <xf numFmtId="0" fontId="36" fillId="2" borderId="5" xfId="11" applyFont="1" applyFill="1" applyBorder="1" applyAlignment="1">
      <alignment horizontal="center" vertical="center" wrapText="1" shrinkToFit="1"/>
    </xf>
    <xf numFmtId="0" fontId="36" fillId="0" borderId="10" xfId="11" applyFont="1" applyFill="1" applyBorder="1" applyAlignment="1">
      <alignment horizontal="center" vertical="center" wrapText="1" shrinkToFit="1"/>
    </xf>
    <xf numFmtId="0" fontId="36" fillId="0" borderId="18" xfId="11" applyFont="1" applyFill="1" applyBorder="1" applyAlignment="1">
      <alignment horizontal="center" vertical="center" wrapText="1" shrinkToFit="1"/>
    </xf>
    <xf numFmtId="178" fontId="44" fillId="5" borderId="12" xfId="10" applyNumberFormat="1" applyFont="1" applyFill="1" applyBorder="1" applyAlignment="1" applyProtection="1">
      <alignment horizontal="center" vertical="center" shrinkToFit="1"/>
      <protection locked="0"/>
    </xf>
    <xf numFmtId="178" fontId="44" fillId="5" borderId="10" xfId="10" applyNumberFormat="1" applyFont="1" applyFill="1" applyBorder="1" applyAlignment="1" applyProtection="1">
      <alignment horizontal="center" vertical="center" shrinkToFit="1"/>
      <protection locked="0"/>
    </xf>
    <xf numFmtId="178" fontId="44" fillId="2" borderId="12" xfId="10" applyNumberFormat="1" applyFont="1" applyFill="1" applyBorder="1" applyAlignment="1" applyProtection="1">
      <alignment horizontal="center" vertical="center" wrapText="1" shrinkToFit="1"/>
      <protection locked="0"/>
    </xf>
    <xf numFmtId="178" fontId="36" fillId="0" borderId="12" xfId="10" applyNumberFormat="1" applyFont="1" applyBorder="1" applyAlignment="1" applyProtection="1">
      <alignment horizontal="left" vertical="center" shrinkToFit="1"/>
      <protection locked="0"/>
    </xf>
    <xf numFmtId="178" fontId="36" fillId="0" borderId="10" xfId="10" applyNumberFormat="1" applyFont="1" applyBorder="1" applyAlignment="1" applyProtection="1">
      <alignment horizontal="left" vertical="center" shrinkToFit="1"/>
      <protection locked="0"/>
    </xf>
    <xf numFmtId="0" fontId="36" fillId="9" borderId="27" xfId="10" applyFont="1" applyFill="1" applyBorder="1" applyAlignment="1">
      <alignment horizontal="center" vertical="center" wrapText="1"/>
    </xf>
    <xf numFmtId="0" fontId="36" fillId="9" borderId="12" xfId="10" applyFont="1" applyFill="1" applyBorder="1" applyAlignment="1">
      <alignment horizontal="center" vertical="center" wrapText="1"/>
    </xf>
    <xf numFmtId="0" fontId="36" fillId="2" borderId="10" xfId="11" applyFont="1" applyFill="1" applyBorder="1" applyAlignment="1">
      <alignment horizontal="center" vertical="center" wrapText="1" shrinkToFit="1"/>
    </xf>
    <xf numFmtId="178" fontId="44" fillId="0" borderId="12" xfId="10" applyNumberFormat="1" applyFont="1" applyBorder="1" applyAlignment="1" applyProtection="1">
      <alignment horizontal="center" vertical="center" shrinkToFit="1"/>
      <protection locked="0"/>
    </xf>
    <xf numFmtId="178" fontId="44" fillId="0" borderId="10" xfId="10" applyNumberFormat="1" applyFont="1" applyBorder="1" applyAlignment="1" applyProtection="1">
      <alignment horizontal="center" vertical="center" shrinkToFit="1"/>
      <protection locked="0"/>
    </xf>
    <xf numFmtId="0" fontId="24" fillId="0" borderId="19" xfId="10" applyFont="1" applyBorder="1" applyAlignment="1">
      <alignment horizontal="center" vertical="center"/>
    </xf>
    <xf numFmtId="0" fontId="24" fillId="0" borderId="0" xfId="10" applyFont="1" applyAlignment="1">
      <alignment horizontal="center" vertical="center"/>
    </xf>
    <xf numFmtId="0" fontId="36" fillId="2" borderId="12" xfId="11" applyFont="1" applyFill="1" applyBorder="1" applyAlignment="1">
      <alignment horizontal="center" vertical="center" wrapText="1" shrinkToFit="1"/>
    </xf>
    <xf numFmtId="0" fontId="24" fillId="0" borderId="0" xfId="10" applyFont="1" applyAlignment="1">
      <alignment horizontal="left" vertical="center"/>
    </xf>
    <xf numFmtId="0" fontId="24" fillId="2" borderId="21" xfId="10" applyFont="1" applyFill="1" applyBorder="1" applyAlignment="1">
      <alignment horizontal="center" vertical="center"/>
    </xf>
    <xf numFmtId="0" fontId="24" fillId="2" borderId="22" xfId="10" applyFont="1" applyFill="1" applyBorder="1" applyAlignment="1">
      <alignment horizontal="center" vertical="center"/>
    </xf>
    <xf numFmtId="0" fontId="24" fillId="2" borderId="40" xfId="10" applyFont="1" applyFill="1" applyBorder="1" applyAlignment="1">
      <alignment horizontal="center" vertical="center"/>
    </xf>
    <xf numFmtId="0" fontId="24" fillId="2" borderId="23" xfId="10" applyFont="1" applyFill="1" applyBorder="1" applyAlignment="1">
      <alignment horizontal="center" vertical="center"/>
    </xf>
    <xf numFmtId="0" fontId="36" fillId="8" borderId="52" xfId="11" applyFont="1" applyFill="1" applyBorder="1" applyAlignment="1">
      <alignment horizontal="center" vertical="center" shrinkToFit="1"/>
    </xf>
    <xf numFmtId="0" fontId="36" fillId="8" borderId="27" xfId="11" applyFont="1" applyFill="1" applyBorder="1" applyAlignment="1">
      <alignment horizontal="center" vertical="center" shrinkToFit="1"/>
    </xf>
    <xf numFmtId="0" fontId="48" fillId="0" borderId="10" xfId="10" applyFont="1" applyBorder="1" applyAlignment="1">
      <alignment horizontal="center" vertical="center"/>
    </xf>
    <xf numFmtId="0" fontId="36" fillId="0" borderId="10" xfId="10" applyFont="1" applyBorder="1" applyAlignment="1">
      <alignment horizontal="center" vertical="center" shrinkToFit="1"/>
    </xf>
    <xf numFmtId="0" fontId="5" fillId="0" borderId="46" xfId="0" applyFont="1" applyBorder="1" applyAlignment="1">
      <alignment horizontal="center" vertical="center"/>
    </xf>
    <xf numFmtId="0" fontId="5" fillId="0" borderId="56"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55" xfId="0" applyFont="1" applyBorder="1" applyAlignment="1">
      <alignment horizontal="center" vertical="center"/>
    </xf>
    <xf numFmtId="0" fontId="5" fillId="0" borderId="63" xfId="0" applyFont="1" applyBorder="1" applyAlignment="1">
      <alignment horizontal="center" vertical="center"/>
    </xf>
    <xf numFmtId="0" fontId="5" fillId="0" borderId="50" xfId="0" applyFont="1" applyBorder="1" applyAlignment="1">
      <alignment horizontal="center" vertical="center"/>
    </xf>
    <xf numFmtId="0" fontId="5" fillId="0" borderId="47" xfId="0" applyFont="1" applyBorder="1" applyAlignment="1">
      <alignment horizontal="center" vertical="center"/>
    </xf>
    <xf numFmtId="0" fontId="5" fillId="0" borderId="5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48" xfId="0" applyFont="1" applyBorder="1" applyAlignment="1">
      <alignment horizontal="center" vertical="center" wrapText="1"/>
    </xf>
    <xf numFmtId="0" fontId="41" fillId="2" borderId="0" xfId="0" applyFont="1" applyFill="1" applyAlignment="1">
      <alignment horizontal="right" vertical="center" shrinkToFit="1"/>
    </xf>
    <xf numFmtId="0" fontId="41" fillId="2" borderId="0" xfId="0" applyFont="1" applyFill="1" applyBorder="1" applyAlignment="1" applyProtection="1">
      <alignment horizontal="center" vertical="center"/>
      <protection locked="0"/>
    </xf>
    <xf numFmtId="0" fontId="40" fillId="2" borderId="72" xfId="0" applyFont="1" applyFill="1" applyBorder="1" applyAlignment="1">
      <alignment horizontal="left" vertical="center" wrapText="1"/>
    </xf>
    <xf numFmtId="0" fontId="40" fillId="2" borderId="73" xfId="0" applyFont="1" applyFill="1" applyBorder="1" applyAlignment="1">
      <alignment horizontal="left" vertical="center" wrapText="1"/>
    </xf>
    <xf numFmtId="0" fontId="40" fillId="2" borderId="74" xfId="0" applyFont="1" applyFill="1" applyBorder="1" applyAlignment="1">
      <alignment horizontal="left" vertical="center" wrapText="1"/>
    </xf>
    <xf numFmtId="0" fontId="40" fillId="3" borderId="5" xfId="0" applyFont="1" applyFill="1" applyBorder="1" applyProtection="1">
      <alignment vertical="center"/>
      <protection locked="0"/>
    </xf>
    <xf numFmtId="0" fontId="40" fillId="3" borderId="1" xfId="0" applyFont="1" applyFill="1" applyBorder="1" applyProtection="1">
      <alignment vertical="center"/>
      <protection locked="0"/>
    </xf>
    <xf numFmtId="0" fontId="40" fillId="3" borderId="8" xfId="0" applyFont="1" applyFill="1" applyBorder="1" applyProtection="1">
      <alignment vertical="center"/>
      <protection locked="0"/>
    </xf>
    <xf numFmtId="0" fontId="7" fillId="3" borderId="0" xfId="0" applyFont="1" applyFill="1" applyAlignment="1" applyProtection="1">
      <alignment horizontal="right" vertical="center" shrinkToFit="1"/>
      <protection locked="0"/>
    </xf>
    <xf numFmtId="0" fontId="5" fillId="0" borderId="40"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10" xfId="0" applyFont="1" applyFill="1" applyBorder="1" applyAlignment="1">
      <alignment horizontal="center" vertical="center"/>
    </xf>
    <xf numFmtId="58" fontId="5" fillId="3" borderId="11" xfId="0" applyNumberFormat="1" applyFont="1" applyFill="1" applyBorder="1" applyAlignment="1" applyProtection="1">
      <alignment horizontal="center" vertical="center"/>
      <protection locked="0"/>
    </xf>
    <xf numFmtId="0" fontId="5" fillId="0" borderId="52"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53" xfId="0" applyFont="1" applyFill="1" applyBorder="1" applyAlignment="1">
      <alignment horizontal="center" vertical="center"/>
    </xf>
    <xf numFmtId="0" fontId="40" fillId="3" borderId="52" xfId="0" applyFont="1" applyFill="1" applyBorder="1" applyProtection="1">
      <alignment vertical="center"/>
      <protection locked="0"/>
    </xf>
    <xf numFmtId="0" fontId="40" fillId="3" borderId="27" xfId="0" applyFont="1" applyFill="1" applyBorder="1" applyProtection="1">
      <alignment vertical="center"/>
      <protection locked="0"/>
    </xf>
    <xf numFmtId="0" fontId="40" fillId="3" borderId="12" xfId="0" applyFont="1" applyFill="1" applyBorder="1" applyProtection="1">
      <alignment vertical="center"/>
      <protection locked="0"/>
    </xf>
    <xf numFmtId="0" fontId="40" fillId="2" borderId="2"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5" fillId="0" borderId="8" xfId="0" applyFont="1" applyFill="1" applyBorder="1" applyAlignment="1" applyProtection="1">
      <alignment horizontal="center" vertical="center" shrinkToFit="1"/>
      <protection locked="0"/>
    </xf>
    <xf numFmtId="0" fontId="5" fillId="0" borderId="43" xfId="0" applyFont="1" applyFill="1" applyBorder="1" applyAlignment="1" applyProtection="1">
      <alignment horizontal="center" vertical="center" shrinkToFit="1"/>
      <protection locked="0"/>
    </xf>
    <xf numFmtId="0" fontId="5" fillId="0" borderId="45" xfId="0" applyFont="1" applyFill="1" applyBorder="1" applyAlignment="1" applyProtection="1">
      <alignment horizontal="center" vertical="center" shrinkToFit="1"/>
      <protection locked="0"/>
    </xf>
    <xf numFmtId="0" fontId="7" fillId="2" borderId="63" xfId="0" applyFont="1" applyFill="1" applyBorder="1" applyAlignment="1">
      <alignment horizontal="center" vertical="center"/>
    </xf>
    <xf numFmtId="0" fontId="7" fillId="2" borderId="47" xfId="0" applyFont="1" applyFill="1" applyBorder="1" applyAlignment="1">
      <alignment horizontal="center" vertical="center"/>
    </xf>
    <xf numFmtId="0" fontId="5" fillId="0" borderId="29" xfId="0" applyFont="1" applyFill="1" applyBorder="1" applyAlignment="1" applyProtection="1">
      <alignment horizontal="center" vertical="center" shrinkToFit="1"/>
      <protection locked="0"/>
    </xf>
    <xf numFmtId="0" fontId="5" fillId="0" borderId="47" xfId="0" applyFont="1" applyFill="1" applyBorder="1" applyAlignment="1" applyProtection="1">
      <alignment horizontal="center" vertical="center" shrinkToFit="1"/>
      <protection locked="0"/>
    </xf>
    <xf numFmtId="0" fontId="5" fillId="0" borderId="48" xfId="0" applyFont="1" applyFill="1" applyBorder="1" applyAlignment="1" applyProtection="1">
      <alignment horizontal="center" vertical="center" shrinkToFit="1"/>
      <protection locked="0"/>
    </xf>
  </cellXfs>
  <cellStyles count="14">
    <cellStyle name="桁区切り" xfId="6" builtinId="6"/>
    <cellStyle name="桁区切り 3" xfId="13" xr:uid="{00000000-0005-0000-0000-000001000000}"/>
    <cellStyle name="標準" xfId="0" builtinId="0"/>
    <cellStyle name="標準 10" xfId="1" xr:uid="{00000000-0005-0000-0000-000003000000}"/>
    <cellStyle name="標準 12" xfId="3" xr:uid="{00000000-0005-0000-0000-000004000000}"/>
    <cellStyle name="標準 13" xfId="2" xr:uid="{00000000-0005-0000-0000-000005000000}"/>
    <cellStyle name="標準 2" xfId="5" xr:uid="{00000000-0005-0000-0000-000006000000}"/>
    <cellStyle name="標準 2 2" xfId="7" xr:uid="{00000000-0005-0000-0000-000007000000}"/>
    <cellStyle name="標準 2 2 2" xfId="8" xr:uid="{00000000-0005-0000-0000-000008000000}"/>
    <cellStyle name="標準 2 3" xfId="11" xr:uid="{00000000-0005-0000-0000-000009000000}"/>
    <cellStyle name="標準 27" xfId="4" xr:uid="{00000000-0005-0000-0000-00000A000000}"/>
    <cellStyle name="標準 3" xfId="9" xr:uid="{00000000-0005-0000-0000-00000B000000}"/>
    <cellStyle name="標準 3 2" xfId="12" xr:uid="{00000000-0005-0000-0000-00000C000000}"/>
    <cellStyle name="標準_賃金改善内訳表" xfId="10" xr:uid="{00000000-0005-0000-0000-00000D000000}"/>
  </cellStyles>
  <dxfs count="1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160020</xdr:colOff>
      <xdr:row>4</xdr:row>
      <xdr:rowOff>15240</xdr:rowOff>
    </xdr:from>
    <xdr:to>
      <xdr:col>1</xdr:col>
      <xdr:colOff>457200</xdr:colOff>
      <xdr:row>5</xdr:row>
      <xdr:rowOff>22860</xdr:rowOff>
    </xdr:to>
    <xdr:sp macro="" textlink="">
      <xdr:nvSpPr>
        <xdr:cNvPr id="2" name="正方形/長方形 1">
          <a:extLst>
            <a:ext uri="{FF2B5EF4-FFF2-40B4-BE49-F238E27FC236}">
              <a16:creationId xmlns:a16="http://schemas.microsoft.com/office/drawing/2014/main" id="{AAC257C9-FFDC-4F03-A377-620161CE1A3D}"/>
            </a:ext>
          </a:extLst>
        </xdr:cNvPr>
        <xdr:cNvSpPr/>
      </xdr:nvSpPr>
      <xdr:spPr>
        <a:xfrm>
          <a:off x="160020" y="952500"/>
          <a:ext cx="906780" cy="175260"/>
        </a:xfrm>
        <a:prstGeom prst="rect">
          <a:avLst/>
        </a:prstGeom>
        <a:solidFill>
          <a:schemeClr val="accent3">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6</xdr:row>
      <xdr:rowOff>0</xdr:rowOff>
    </xdr:from>
    <xdr:to>
      <xdr:col>1</xdr:col>
      <xdr:colOff>449580</xdr:colOff>
      <xdr:row>7</xdr:row>
      <xdr:rowOff>30480</xdr:rowOff>
    </xdr:to>
    <xdr:sp macro="" textlink="">
      <xdr:nvSpPr>
        <xdr:cNvPr id="3" name="正方形/長方形 2">
          <a:extLst>
            <a:ext uri="{FF2B5EF4-FFF2-40B4-BE49-F238E27FC236}">
              <a16:creationId xmlns:a16="http://schemas.microsoft.com/office/drawing/2014/main" id="{2837D223-3A17-40F1-BA46-4A902C05FE89}"/>
            </a:ext>
          </a:extLst>
        </xdr:cNvPr>
        <xdr:cNvSpPr/>
      </xdr:nvSpPr>
      <xdr:spPr>
        <a:xfrm>
          <a:off x="152400" y="670560"/>
          <a:ext cx="906780" cy="198120"/>
        </a:xfrm>
        <a:prstGeom prst="rect">
          <a:avLst/>
        </a:prstGeom>
        <a:solidFill>
          <a:schemeClr val="accent3">
            <a:lumMod val="20000"/>
            <a:lumOff val="80000"/>
          </a:schemeClr>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231766</xdr:colOff>
      <xdr:row>38</xdr:row>
      <xdr:rowOff>78427</xdr:rowOff>
    </xdr:from>
    <xdr:to>
      <xdr:col>16</xdr:col>
      <xdr:colOff>286254</xdr:colOff>
      <xdr:row>42</xdr:row>
      <xdr:rowOff>101287</xdr:rowOff>
    </xdr:to>
    <xdr:sp macro="" textlink="">
      <xdr:nvSpPr>
        <xdr:cNvPr id="4" name="正方形/長方形 3">
          <a:extLst>
            <a:ext uri="{FF2B5EF4-FFF2-40B4-BE49-F238E27FC236}">
              <a16:creationId xmlns:a16="http://schemas.microsoft.com/office/drawing/2014/main" id="{06500453-B90D-451A-AE46-E51C77E6BE18}"/>
            </a:ext>
          </a:extLst>
        </xdr:cNvPr>
        <xdr:cNvSpPr/>
      </xdr:nvSpPr>
      <xdr:spPr>
        <a:xfrm>
          <a:off x="8234506" y="7306989"/>
          <a:ext cx="2550995" cy="683956"/>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0" i="0" u="none" strike="noStrike">
              <a:solidFill>
                <a:sysClr val="windowText" lastClr="000000"/>
              </a:solidFill>
              <a:effectLst/>
              <a:latin typeface="+mn-lt"/>
              <a:ea typeface="+mn-ea"/>
              <a:cs typeface="+mn-cs"/>
            </a:rPr>
            <a:t>藤沢市 子ども総務課 監査担当</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TEL</a:t>
          </a:r>
          <a:r>
            <a:rPr lang="ja-JP" altLang="en-US" sz="1100" b="0" i="0" u="none" strike="noStrike">
              <a:solidFill>
                <a:sysClr val="windowText" lastClr="000000"/>
              </a:solidFill>
              <a:effectLst/>
              <a:latin typeface="+mn-lt"/>
              <a:ea typeface="+mn-ea"/>
              <a:cs typeface="+mn-cs"/>
            </a:rPr>
            <a:t>　：０４６６－５０－３５６２</a:t>
          </a:r>
          <a:r>
            <a:rPr lang="en-US" altLang="ja-JP">
              <a:solidFill>
                <a:sysClr val="windowText" lastClr="000000"/>
              </a:solidFill>
            </a:rPr>
            <a:t> </a:t>
          </a:r>
        </a:p>
        <a:p>
          <a:pPr algn="l"/>
          <a:r>
            <a:rPr lang="en-US" altLang="ja-JP" sz="1100" b="0" i="0" u="none" strike="noStrike">
              <a:solidFill>
                <a:sysClr val="windowText" lastClr="000000"/>
              </a:solidFill>
              <a:effectLst/>
              <a:latin typeface="+mn-lt"/>
              <a:ea typeface="+mn-ea"/>
              <a:cs typeface="+mn-cs"/>
            </a:rPr>
            <a:t>MAIL</a:t>
          </a:r>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fj1-kodomo-se@city.fujisawa.lg.jp</a:t>
          </a:r>
          <a:r>
            <a:rPr lang="en-US" altLang="ja-JP">
              <a:solidFill>
                <a:sysClr val="windowText" lastClr="000000"/>
              </a:solidFill>
            </a:rPr>
            <a:t> </a:t>
          </a:r>
          <a:endParaRPr kumimoji="1" lang="ja-JP" altLang="en-US" sz="1100">
            <a:solidFill>
              <a:sysClr val="windowText" lastClr="000000"/>
            </a:solidFill>
          </a:endParaRPr>
        </a:p>
      </xdr:txBody>
    </xdr:sp>
    <xdr:clientData/>
  </xdr:twoCellAnchor>
  <xdr:twoCellAnchor>
    <xdr:from>
      <xdr:col>0</xdr:col>
      <xdr:colOff>137583</xdr:colOff>
      <xdr:row>50</xdr:row>
      <xdr:rowOff>63500</xdr:rowOff>
    </xdr:from>
    <xdr:to>
      <xdr:col>13</xdr:col>
      <xdr:colOff>317500</xdr:colOff>
      <xdr:row>64</xdr:row>
      <xdr:rowOff>148166</xdr:rowOff>
    </xdr:to>
    <xdr:sp macro="" textlink="">
      <xdr:nvSpPr>
        <xdr:cNvPr id="5" name="テキスト ボックス 4">
          <a:extLst>
            <a:ext uri="{FF2B5EF4-FFF2-40B4-BE49-F238E27FC236}">
              <a16:creationId xmlns:a16="http://schemas.microsoft.com/office/drawing/2014/main" id="{E51065A9-640C-4E7C-BFEE-5873A7603E0A}"/>
            </a:ext>
          </a:extLst>
        </xdr:cNvPr>
        <xdr:cNvSpPr txBox="1"/>
      </xdr:nvSpPr>
      <xdr:spPr>
        <a:xfrm>
          <a:off x="137583" y="9461500"/>
          <a:ext cx="8879417" cy="2455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a:solidFill>
                <a:schemeClr val="dk1"/>
              </a:solidFill>
              <a:latin typeface="+mn-lt"/>
              <a:ea typeface="+mn-ea"/>
              <a:cs typeface="+mn-cs"/>
            </a:rPr>
            <a:t>〇「基準年度」 </a:t>
          </a:r>
        </a:p>
        <a:p>
          <a:r>
            <a:rPr lang="ja-JP" altLang="en-US" sz="1100" b="0" i="0" u="none" strike="noStrike" baseline="0">
              <a:solidFill>
                <a:schemeClr val="dk1"/>
              </a:solidFill>
              <a:latin typeface="+mn-lt"/>
              <a:ea typeface="+mn-ea"/>
              <a:cs typeface="+mn-cs"/>
            </a:rPr>
            <a:t>次の場合を除き、加算当年度の前年度（以下「加算前年度」という。）をいう。 </a:t>
          </a:r>
        </a:p>
        <a:p>
          <a:r>
            <a:rPr lang="en-US" altLang="ja-JP" sz="1100" b="0" i="0" u="none" strike="noStrike" baseline="0">
              <a:solidFill>
                <a:schemeClr val="dk1"/>
              </a:solidFill>
              <a:latin typeface="+mn-lt"/>
              <a:ea typeface="+mn-ea"/>
              <a:cs typeface="+mn-cs"/>
            </a:rPr>
            <a:t>ⅰ </a:t>
          </a:r>
          <a:r>
            <a:rPr lang="ja-JP" altLang="en-US" sz="1100" b="0" i="0" u="none" strike="noStrike" baseline="0">
              <a:solidFill>
                <a:schemeClr val="dk1"/>
              </a:solidFill>
              <a:latin typeface="+mn-lt"/>
              <a:ea typeface="+mn-ea"/>
              <a:cs typeface="+mn-cs"/>
            </a:rPr>
            <a:t>加算前年度に処遇改善等加算（令和６年度の場合は処遇改善等加算</a:t>
          </a:r>
          <a:r>
            <a:rPr lang="en-US" altLang="ja-JP" sz="1100" b="0" i="0" u="none" strike="noStrike" baseline="0">
              <a:solidFill>
                <a:schemeClr val="dk1"/>
              </a:solidFill>
              <a:latin typeface="+mn-lt"/>
              <a:ea typeface="+mn-ea"/>
              <a:cs typeface="+mn-cs"/>
            </a:rPr>
            <a:t>Ⅰ</a:t>
          </a:r>
          <a:r>
            <a:rPr lang="ja-JP" altLang="en-US" sz="1100" b="0" i="0" u="none" strike="noStrike" baseline="0">
              <a:solidFill>
                <a:schemeClr val="dk1"/>
              </a:solidFill>
              <a:latin typeface="+mn-lt"/>
              <a:ea typeface="+mn-ea"/>
              <a:cs typeface="+mn-cs"/>
            </a:rPr>
            <a:t>（賃金改善要件分）、</a:t>
          </a:r>
          <a:r>
            <a:rPr lang="en-US" altLang="ja-JP" sz="1100" b="0" i="0" u="none" strike="noStrike" baseline="0">
              <a:solidFill>
                <a:schemeClr val="dk1"/>
              </a:solidFill>
              <a:latin typeface="+mn-lt"/>
              <a:ea typeface="+mn-ea"/>
              <a:cs typeface="+mn-cs"/>
            </a:rPr>
            <a:t>Ⅱ</a:t>
          </a: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Ⅲ</a:t>
          </a:r>
          <a:r>
            <a:rPr lang="ja-JP" altLang="en-US" sz="1100" b="0" i="0" u="none" strike="noStrike" baseline="0">
              <a:solidFill>
                <a:schemeClr val="dk1"/>
              </a:solidFill>
              <a:latin typeface="+mn-lt"/>
              <a:ea typeface="+mn-ea"/>
              <a:cs typeface="+mn-cs"/>
            </a:rPr>
            <a:t>のいずれか）の適用を受けておらず、それ以前に処遇改善等加算（令和６年度以前は処遇改善等加算</a:t>
          </a:r>
          <a:r>
            <a:rPr lang="en-US" altLang="ja-JP" sz="1100" b="0" i="0" u="none" strike="noStrike" baseline="0">
              <a:solidFill>
                <a:schemeClr val="dk1"/>
              </a:solidFill>
              <a:latin typeface="+mn-lt"/>
              <a:ea typeface="+mn-ea"/>
              <a:cs typeface="+mn-cs"/>
            </a:rPr>
            <a:t>Ⅰ</a:t>
          </a:r>
          <a:r>
            <a:rPr lang="ja-JP" altLang="en-US" sz="1100" b="0" i="0" u="none" strike="noStrike" baseline="0">
              <a:solidFill>
                <a:schemeClr val="dk1"/>
              </a:solidFill>
              <a:latin typeface="+mn-lt"/>
              <a:ea typeface="+mn-ea"/>
              <a:cs typeface="+mn-cs"/>
            </a:rPr>
            <a:t>（賃金改善要件分）、</a:t>
          </a:r>
          <a:r>
            <a:rPr lang="en-US" altLang="ja-JP" sz="1100" b="0" i="0" u="none" strike="noStrike" baseline="0">
              <a:solidFill>
                <a:schemeClr val="dk1"/>
              </a:solidFill>
              <a:latin typeface="+mn-lt"/>
              <a:ea typeface="+mn-ea"/>
              <a:cs typeface="+mn-cs"/>
            </a:rPr>
            <a:t>Ⅱ</a:t>
          </a: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Ⅲ</a:t>
          </a:r>
          <a:r>
            <a:rPr lang="ja-JP" altLang="en-US" sz="1100" b="0" i="0" u="none" strike="noStrike" baseline="0">
              <a:solidFill>
                <a:schemeClr val="dk1"/>
              </a:solidFill>
              <a:latin typeface="+mn-lt"/>
              <a:ea typeface="+mn-ea"/>
              <a:cs typeface="+mn-cs"/>
            </a:rPr>
            <a:t>のいずれか）の適用を受けている場合は、当該処遇改善等加算の適用を受けた直近の年度 </a:t>
          </a:r>
        </a:p>
        <a:p>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ⅱ </a:t>
          </a:r>
          <a:r>
            <a:rPr lang="ja-JP" altLang="en-US" sz="1100" b="0" i="0" u="none" strike="noStrike" baseline="0">
              <a:solidFill>
                <a:schemeClr val="dk1"/>
              </a:solidFill>
              <a:latin typeface="+mn-lt"/>
              <a:ea typeface="+mn-ea"/>
              <a:cs typeface="+mn-cs"/>
            </a:rPr>
            <a:t>加算当年度に初めて処遇改善等加算の適用を受けようとする場合（私立高等学校等経常費助成費補助金（以下、「私学助成」という。）を受けていた幼稚園が初めて処遇改善等加算の適用を受ける</a:t>
          </a:r>
          <a:r>
            <a:rPr lang="ja-JP" altLang="en-US" sz="1100" b="0" i="0" u="sng" strike="noStrike" baseline="0">
              <a:solidFill>
                <a:schemeClr val="dk1"/>
              </a:solidFill>
              <a:latin typeface="+mn-lt"/>
              <a:ea typeface="+mn-ea"/>
              <a:cs typeface="+mn-cs"/>
            </a:rPr>
            <a:t>場合を除く。</a:t>
          </a:r>
          <a:r>
            <a:rPr lang="ja-JP" altLang="en-US" sz="1100" b="0" i="0" u="none" strike="noStrike" baseline="0">
              <a:solidFill>
                <a:schemeClr val="dk1"/>
              </a:solidFill>
              <a:latin typeface="+mn-lt"/>
              <a:ea typeface="+mn-ea"/>
              <a:cs typeface="+mn-cs"/>
            </a:rPr>
            <a:t>）は、支援法による確認の効力が発生する年度の前年度（平成</a:t>
          </a:r>
          <a:r>
            <a:rPr lang="en-US" altLang="ja-JP" sz="1100" b="0" i="0" u="none" strike="noStrike" baseline="0">
              <a:solidFill>
                <a:schemeClr val="dk1"/>
              </a:solidFill>
              <a:latin typeface="+mn-lt"/>
              <a:ea typeface="+mn-ea"/>
              <a:cs typeface="+mn-cs"/>
            </a:rPr>
            <a:t>26</a:t>
          </a:r>
          <a:r>
            <a:rPr lang="ja-JP" altLang="en-US" sz="1100" b="0" i="0" u="none" strike="noStrike" baseline="0">
              <a:solidFill>
                <a:schemeClr val="dk1"/>
              </a:solidFill>
              <a:latin typeface="+mn-lt"/>
              <a:ea typeface="+mn-ea"/>
              <a:cs typeface="+mn-cs"/>
            </a:rPr>
            <a:t>年度以前に運営を開始した保育所にあっては、平成</a:t>
          </a:r>
          <a:r>
            <a:rPr lang="en-US" altLang="ja-JP" sz="1100" b="0" i="0" u="none" strike="noStrike" baseline="0">
              <a:solidFill>
                <a:schemeClr val="dk1"/>
              </a:solidFill>
              <a:latin typeface="+mn-lt"/>
              <a:ea typeface="+mn-ea"/>
              <a:cs typeface="+mn-cs"/>
            </a:rPr>
            <a:t>24</a:t>
          </a:r>
          <a:r>
            <a:rPr lang="ja-JP" altLang="en-US" sz="1100" b="0" i="0" u="none" strike="noStrike" baseline="0">
              <a:solidFill>
                <a:schemeClr val="dk1"/>
              </a:solidFill>
              <a:latin typeface="+mn-lt"/>
              <a:ea typeface="+mn-ea"/>
              <a:cs typeface="+mn-cs"/>
            </a:rPr>
            <a:t>年度）。 </a:t>
          </a: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基準年度に施設・事業所がない場合は、地域又は同一の設置者・事業者における当該年度の賃金水準との均衡が図られていると認められる賃金の水準を基準にすること。 </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80682</xdr:colOff>
      <xdr:row>11</xdr:row>
      <xdr:rowOff>132056</xdr:rowOff>
    </xdr:from>
    <xdr:to>
      <xdr:col>51</xdr:col>
      <xdr:colOff>215153</xdr:colOff>
      <xdr:row>18</xdr:row>
      <xdr:rowOff>9769</xdr:rowOff>
    </xdr:to>
    <xdr:sp macro="" textlink="">
      <xdr:nvSpPr>
        <xdr:cNvPr id="2" name="吹き出し: 四角形 1">
          <a:extLst>
            <a:ext uri="{FF2B5EF4-FFF2-40B4-BE49-F238E27FC236}">
              <a16:creationId xmlns:a16="http://schemas.microsoft.com/office/drawing/2014/main" id="{F4CA047A-72AD-4F33-825D-69807FAB3857}"/>
            </a:ext>
          </a:extLst>
        </xdr:cNvPr>
        <xdr:cNvSpPr/>
      </xdr:nvSpPr>
      <xdr:spPr>
        <a:xfrm>
          <a:off x="8990220" y="3082364"/>
          <a:ext cx="5116779" cy="2222328"/>
        </a:xfrm>
        <a:prstGeom prst="wedgeRectCallout">
          <a:avLst>
            <a:gd name="adj1" fmla="val -88733"/>
            <a:gd name="adj2" fmla="val -7139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①区分２及び区分３の加算額については、</a:t>
          </a:r>
          <a:endParaRPr kumimoji="1" lang="en-US" altLang="ja-JP" sz="1600"/>
        </a:p>
        <a:p>
          <a:pPr algn="l"/>
          <a:r>
            <a:rPr kumimoji="1" lang="ja-JP" altLang="en-US" sz="1600"/>
            <a:t>保育課から提供された資料を参照して入力してください。</a:t>
          </a:r>
          <a:endParaRPr kumimoji="1" lang="en-US" altLang="ja-JP" sz="1600"/>
        </a:p>
        <a:p>
          <a:pPr algn="l"/>
          <a:r>
            <a:rPr kumimoji="1" lang="en-US" altLang="ja-JP" sz="1600">
              <a:solidFill>
                <a:srgbClr val="FF0000"/>
              </a:solidFill>
            </a:rPr>
            <a:t>※</a:t>
          </a:r>
          <a:r>
            <a:rPr kumimoji="1" lang="ja-JP" altLang="en-US" sz="1600">
              <a:solidFill>
                <a:srgbClr val="FF0000"/>
              </a:solidFill>
            </a:rPr>
            <a:t>旧単価です。</a:t>
          </a:r>
          <a:endParaRPr kumimoji="1" lang="en-US" altLang="ja-JP" sz="1600">
            <a:solidFill>
              <a:srgbClr val="FF0000"/>
            </a:solidFill>
          </a:endParaRPr>
        </a:p>
        <a:p>
          <a:pPr algn="l"/>
          <a:r>
            <a:rPr kumimoji="1" lang="en-US" altLang="ja-JP" sz="1600">
              <a:solidFill>
                <a:srgbClr val="FF0000"/>
              </a:solidFill>
            </a:rPr>
            <a:t>※※</a:t>
          </a:r>
          <a:r>
            <a:rPr kumimoji="1" lang="ja-JP" altLang="en-US" sz="1600">
              <a:solidFill>
                <a:srgbClr val="FF0000"/>
              </a:solidFill>
            </a:rPr>
            <a:t>幼稚園・認定こども園の幼稚園分については、年間の旧単価をお示ししていないことから、</a:t>
          </a:r>
          <a:r>
            <a:rPr kumimoji="1" lang="en-US" altLang="ja-JP" sz="1600">
              <a:solidFill>
                <a:srgbClr val="FF0000"/>
              </a:solidFill>
            </a:rPr>
            <a:t>2026</a:t>
          </a:r>
          <a:r>
            <a:rPr kumimoji="1" lang="ja-JP" altLang="en-US" sz="1600">
              <a:solidFill>
                <a:srgbClr val="FF0000"/>
              </a:solidFill>
            </a:rPr>
            <a:t>年</a:t>
          </a:r>
          <a:r>
            <a:rPr kumimoji="1" lang="en-US" altLang="ja-JP" sz="1600">
              <a:solidFill>
                <a:srgbClr val="FF0000"/>
              </a:solidFill>
            </a:rPr>
            <a:t>3</a:t>
          </a:r>
          <a:r>
            <a:rPr kumimoji="1" lang="ja-JP" altLang="en-US" sz="1600">
              <a:solidFill>
                <a:srgbClr val="FF0000"/>
              </a:solidFill>
            </a:rPr>
            <a:t>月請求用の</a:t>
          </a:r>
          <a:r>
            <a:rPr kumimoji="1" lang="en-US" altLang="ja-JP" sz="1600">
              <a:solidFill>
                <a:srgbClr val="FF0000"/>
              </a:solidFill>
            </a:rPr>
            <a:t>Excel</a:t>
          </a:r>
          <a:r>
            <a:rPr kumimoji="1" lang="ja-JP" altLang="en-US" sz="1600">
              <a:solidFill>
                <a:srgbClr val="FF0000"/>
              </a:solidFill>
            </a:rPr>
            <a:t>ファイル内にて示している令和７年度分支給額を入力してください。</a:t>
          </a:r>
          <a:endParaRPr kumimoji="1" lang="en-US" altLang="ja-JP" sz="1600">
            <a:solidFill>
              <a:srgbClr val="FF0000"/>
            </a:solidFill>
          </a:endParaRPr>
        </a:p>
      </xdr:txBody>
    </xdr:sp>
    <xdr:clientData/>
  </xdr:twoCellAnchor>
  <xdr:twoCellAnchor>
    <xdr:from>
      <xdr:col>41</xdr:col>
      <xdr:colOff>154490</xdr:colOff>
      <xdr:row>47</xdr:row>
      <xdr:rowOff>229690</xdr:rowOff>
    </xdr:from>
    <xdr:to>
      <xdr:col>54</xdr:col>
      <xdr:colOff>52029</xdr:colOff>
      <xdr:row>51</xdr:row>
      <xdr:rowOff>221967</xdr:rowOff>
    </xdr:to>
    <xdr:sp macro="" textlink="">
      <xdr:nvSpPr>
        <xdr:cNvPr id="4" name="吹き出し: 折線 3">
          <a:extLst>
            <a:ext uri="{FF2B5EF4-FFF2-40B4-BE49-F238E27FC236}">
              <a16:creationId xmlns:a16="http://schemas.microsoft.com/office/drawing/2014/main" id="{126A2A8A-4A84-40F0-8326-8E9BB772ACA7}"/>
            </a:ext>
          </a:extLst>
        </xdr:cNvPr>
        <xdr:cNvSpPr/>
      </xdr:nvSpPr>
      <xdr:spPr>
        <a:xfrm>
          <a:off x="9474336" y="13974998"/>
          <a:ext cx="6345231" cy="1232969"/>
        </a:xfrm>
        <a:prstGeom prst="borderCallout2">
          <a:avLst>
            <a:gd name="adj1" fmla="val 18750"/>
            <a:gd name="adj2" fmla="val 85"/>
            <a:gd name="adj3" fmla="val 3696"/>
            <a:gd name="adj4" fmla="val -6001"/>
            <a:gd name="adj5" fmla="val 2302"/>
            <a:gd name="adj6" fmla="val -15432"/>
          </a:avLst>
        </a:prstGeom>
        <a:solidFill>
          <a:schemeClr val="accent2">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」が出ており、</a:t>
          </a:r>
          <a:r>
            <a:rPr kumimoji="1" lang="en-US" altLang="ja-JP" sz="1600" u="sng">
              <a:solidFill>
                <a:sysClr val="windowText" lastClr="000000"/>
              </a:solidFill>
              <a:effectLst/>
              <a:latin typeface="+mn-lt"/>
              <a:ea typeface="+mn-ea"/>
              <a:cs typeface="+mn-cs"/>
            </a:rPr>
            <a:t>【</a:t>
          </a:r>
          <a:r>
            <a:rPr kumimoji="1" lang="ja-JP" altLang="ja-JP" sz="1600" u="sng">
              <a:solidFill>
                <a:sysClr val="windowText" lastClr="000000"/>
              </a:solidFill>
              <a:effectLst/>
              <a:latin typeface="+mn-lt"/>
              <a:ea typeface="+mn-ea"/>
              <a:cs typeface="+mn-cs"/>
            </a:rPr>
            <a:t>様式７</a:t>
          </a:r>
          <a:r>
            <a:rPr kumimoji="1" lang="en-US" altLang="ja-JP" sz="1600" u="sng">
              <a:solidFill>
                <a:sysClr val="windowText" lastClr="000000"/>
              </a:solidFill>
              <a:effectLst/>
              <a:latin typeface="+mn-lt"/>
              <a:ea typeface="+mn-ea"/>
              <a:cs typeface="+mn-cs"/>
            </a:rPr>
            <a:t>】</a:t>
          </a:r>
          <a:r>
            <a:rPr kumimoji="1" lang="ja-JP" altLang="ja-JP" sz="1600" u="sng">
              <a:solidFill>
                <a:sysClr val="windowText" lastClr="000000"/>
              </a:solidFill>
              <a:effectLst/>
              <a:latin typeface="+mn-lt"/>
              <a:ea typeface="+mn-ea"/>
              <a:cs typeface="+mn-cs"/>
            </a:rPr>
            <a:t>特定事情届出書の届出がない場合は</a:t>
          </a:r>
          <a:r>
            <a:rPr kumimoji="1" lang="ja-JP" altLang="ja-JP" sz="1600">
              <a:solidFill>
                <a:sysClr val="windowText" lastClr="000000"/>
              </a:solidFill>
              <a:effectLst/>
              <a:latin typeface="+mn-lt"/>
              <a:ea typeface="+mn-ea"/>
              <a:cs typeface="+mn-cs"/>
            </a:rPr>
            <a:t>、</a:t>
          </a:r>
          <a:r>
            <a:rPr kumimoji="1" lang="ja-JP" altLang="en-US" sz="1600" b="1">
              <a:solidFill>
                <a:sysClr val="windowText" lastClr="000000"/>
              </a:solidFill>
              <a:effectLst/>
              <a:latin typeface="+mn-lt"/>
              <a:ea typeface="+mn-ea"/>
              <a:cs typeface="+mn-cs"/>
            </a:rPr>
            <a:t>①</a:t>
          </a:r>
          <a:r>
            <a:rPr kumimoji="1" lang="ja-JP" altLang="ja-JP" sz="1600" b="0">
              <a:solidFill>
                <a:sysClr val="windowText" lastClr="000000"/>
              </a:solidFill>
              <a:effectLst/>
              <a:latin typeface="+mn-lt"/>
              <a:ea typeface="+mn-ea"/>
              <a:cs typeface="+mn-cs"/>
            </a:rPr>
            <a:t>と</a:t>
          </a:r>
          <a:r>
            <a:rPr kumimoji="1" lang="ja-JP" altLang="ja-JP" sz="1600" b="1">
              <a:solidFill>
                <a:sysClr val="windowText" lastClr="000000"/>
              </a:solidFill>
              <a:effectLst/>
              <a:latin typeface="+mn-lt"/>
              <a:ea typeface="+mn-ea"/>
              <a:cs typeface="+mn-cs"/>
            </a:rPr>
            <a:t>②</a:t>
          </a:r>
          <a:r>
            <a:rPr kumimoji="1" lang="ja-JP" altLang="ja-JP" sz="1600" b="0">
              <a:solidFill>
                <a:sysClr val="windowText" lastClr="000000"/>
              </a:solidFill>
              <a:effectLst/>
              <a:latin typeface="+mn-lt"/>
              <a:ea typeface="+mn-ea"/>
              <a:cs typeface="+mn-cs"/>
            </a:rPr>
            <a:t>の</a:t>
          </a:r>
          <a:r>
            <a:rPr kumimoji="1" lang="ja-JP" altLang="ja-JP" sz="1600" b="1">
              <a:solidFill>
                <a:sysClr val="windowText" lastClr="000000"/>
              </a:solidFill>
              <a:effectLst/>
              <a:latin typeface="+mn-lt"/>
              <a:ea typeface="+mn-ea"/>
              <a:cs typeface="+mn-cs"/>
            </a:rPr>
            <a:t>差額</a:t>
          </a:r>
          <a:r>
            <a:rPr kumimoji="1" lang="ja-JP" altLang="ja-JP" sz="1600">
              <a:solidFill>
                <a:sysClr val="windowText" lastClr="000000"/>
              </a:solidFill>
              <a:effectLst/>
              <a:latin typeface="+mn-lt"/>
              <a:ea typeface="+mn-ea"/>
              <a:cs typeface="+mn-cs"/>
            </a:rPr>
            <a:t>を</a:t>
          </a:r>
          <a:r>
            <a:rPr kumimoji="1" lang="ja-JP" altLang="en-US" sz="1600">
              <a:solidFill>
                <a:sysClr val="windowText" lastClr="000000"/>
              </a:solidFill>
              <a:effectLst/>
              <a:latin typeface="+mn-lt"/>
              <a:ea typeface="+mn-ea"/>
              <a:cs typeface="+mn-cs"/>
            </a:rPr>
            <a:t>令和８年度中に</a:t>
          </a:r>
          <a:r>
            <a:rPr kumimoji="1" lang="ja-JP" altLang="ja-JP" sz="1600" u="sng">
              <a:solidFill>
                <a:sysClr val="windowText" lastClr="000000"/>
              </a:solidFill>
              <a:effectLst/>
              <a:latin typeface="+mn-lt"/>
              <a:ea typeface="+mn-ea"/>
              <a:cs typeface="+mn-cs"/>
            </a:rPr>
            <a:t>速やかに</a:t>
          </a:r>
          <a:r>
            <a:rPr kumimoji="1" lang="ja-JP" altLang="ja-JP" sz="1600">
              <a:solidFill>
                <a:sysClr val="windowText" lastClr="000000"/>
              </a:solidFill>
              <a:effectLst/>
              <a:latin typeface="+mn-lt"/>
              <a:ea typeface="+mn-ea"/>
              <a:cs typeface="+mn-cs"/>
            </a:rPr>
            <a:t>職員の賃金と加算による改善額に伴う法定福利費等の事業主負担分として支払うこと</a:t>
          </a:r>
          <a:endParaRPr lang="ja-JP" altLang="ja-JP" sz="1600">
            <a:solidFill>
              <a:sysClr val="windowText" lastClr="000000"/>
            </a:solidFill>
            <a:effectLst/>
          </a:endParaRPr>
        </a:p>
        <a:p>
          <a:pPr algn="l"/>
          <a:endParaRPr kumimoji="1" lang="ja-JP" altLang="en-US" sz="1100"/>
        </a:p>
      </xdr:txBody>
    </xdr:sp>
    <xdr:clientData/>
  </xdr:twoCellAnchor>
  <xdr:twoCellAnchor>
    <xdr:from>
      <xdr:col>41</xdr:col>
      <xdr:colOff>140813</xdr:colOff>
      <xdr:row>43</xdr:row>
      <xdr:rowOff>2</xdr:rowOff>
    </xdr:from>
    <xdr:to>
      <xdr:col>54</xdr:col>
      <xdr:colOff>38352</xdr:colOff>
      <xdr:row>47</xdr:row>
      <xdr:rowOff>68386</xdr:rowOff>
    </xdr:to>
    <xdr:sp macro="" textlink="">
      <xdr:nvSpPr>
        <xdr:cNvPr id="5" name="吹き出し: 折線 4">
          <a:extLst>
            <a:ext uri="{FF2B5EF4-FFF2-40B4-BE49-F238E27FC236}">
              <a16:creationId xmlns:a16="http://schemas.microsoft.com/office/drawing/2014/main" id="{139033FF-B204-4198-9912-94A38A8A9DC6}"/>
            </a:ext>
          </a:extLst>
        </xdr:cNvPr>
        <xdr:cNvSpPr/>
      </xdr:nvSpPr>
      <xdr:spPr>
        <a:xfrm>
          <a:off x="9460659" y="12573002"/>
          <a:ext cx="6345231" cy="1240692"/>
        </a:xfrm>
        <a:prstGeom prst="borderCallout2">
          <a:avLst>
            <a:gd name="adj1" fmla="val 78375"/>
            <a:gd name="adj2" fmla="val 85"/>
            <a:gd name="adj3" fmla="val 77760"/>
            <a:gd name="adj4" fmla="val -8311"/>
            <a:gd name="adj5" fmla="val 78125"/>
            <a:gd name="adj6" fmla="val -15124"/>
          </a:avLst>
        </a:prstGeom>
        <a:solidFill>
          <a:schemeClr val="accent2">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」が出て</a:t>
          </a:r>
          <a:r>
            <a:rPr kumimoji="1" lang="ja-JP" altLang="en-US" sz="1600">
              <a:solidFill>
                <a:sysClr val="windowText" lastClr="000000"/>
              </a:solidFill>
              <a:effectLst/>
              <a:latin typeface="+mn-lt"/>
              <a:ea typeface="+mn-ea"/>
              <a:cs typeface="+mn-cs"/>
            </a:rPr>
            <a:t>いる</a:t>
          </a:r>
          <a:r>
            <a:rPr kumimoji="1" lang="ja-JP" altLang="ja-JP" sz="1600">
              <a:solidFill>
                <a:sysClr val="windowText" lastClr="000000"/>
              </a:solidFill>
              <a:effectLst/>
              <a:latin typeface="+mn-lt"/>
              <a:ea typeface="+mn-ea"/>
              <a:cs typeface="+mn-cs"/>
            </a:rPr>
            <a:t>場合は、</a:t>
          </a:r>
          <a:r>
            <a:rPr kumimoji="1" lang="ja-JP" altLang="en-US" sz="1600" b="1">
              <a:solidFill>
                <a:sysClr val="windowText" lastClr="000000"/>
              </a:solidFill>
              <a:effectLst/>
              <a:latin typeface="+mn-lt"/>
              <a:ea typeface="+mn-ea"/>
              <a:cs typeface="+mn-cs"/>
            </a:rPr>
            <a:t>①</a:t>
          </a:r>
          <a:r>
            <a:rPr kumimoji="1" lang="ja-JP" altLang="ja-JP" sz="1600" b="0">
              <a:solidFill>
                <a:sysClr val="windowText" lastClr="000000"/>
              </a:solidFill>
              <a:effectLst/>
              <a:latin typeface="+mn-lt"/>
              <a:ea typeface="+mn-ea"/>
              <a:cs typeface="+mn-cs"/>
            </a:rPr>
            <a:t>と</a:t>
          </a:r>
          <a:r>
            <a:rPr kumimoji="1" lang="ja-JP" altLang="ja-JP" sz="1600" b="1">
              <a:solidFill>
                <a:sysClr val="windowText" lastClr="000000"/>
              </a:solidFill>
              <a:effectLst/>
              <a:latin typeface="+mn-lt"/>
              <a:ea typeface="+mn-ea"/>
              <a:cs typeface="+mn-cs"/>
            </a:rPr>
            <a:t>②</a:t>
          </a:r>
          <a:r>
            <a:rPr kumimoji="1" lang="ja-JP" altLang="ja-JP" sz="1600" b="0">
              <a:solidFill>
                <a:sysClr val="windowText" lastClr="000000"/>
              </a:solidFill>
              <a:effectLst/>
              <a:latin typeface="+mn-lt"/>
              <a:ea typeface="+mn-ea"/>
              <a:cs typeface="+mn-cs"/>
            </a:rPr>
            <a:t>の</a:t>
          </a:r>
          <a:r>
            <a:rPr kumimoji="1" lang="ja-JP" altLang="ja-JP" sz="1600" b="1">
              <a:solidFill>
                <a:sysClr val="windowText" lastClr="000000"/>
              </a:solidFill>
              <a:effectLst/>
              <a:latin typeface="+mn-lt"/>
              <a:ea typeface="+mn-ea"/>
              <a:cs typeface="+mn-cs"/>
            </a:rPr>
            <a:t>差額</a:t>
          </a:r>
          <a:r>
            <a:rPr kumimoji="1" lang="ja-JP" altLang="ja-JP" sz="1600">
              <a:solidFill>
                <a:sysClr val="windowText" lastClr="000000"/>
              </a:solidFill>
              <a:effectLst/>
              <a:latin typeface="+mn-lt"/>
              <a:ea typeface="+mn-ea"/>
              <a:cs typeface="+mn-cs"/>
            </a:rPr>
            <a:t>を</a:t>
          </a:r>
          <a:r>
            <a:rPr kumimoji="1" lang="ja-JP" altLang="en-US" sz="1600">
              <a:solidFill>
                <a:sysClr val="windowText" lastClr="000000"/>
              </a:solidFill>
              <a:effectLst/>
              <a:latin typeface="+mn-lt"/>
              <a:ea typeface="+mn-ea"/>
              <a:cs typeface="+mn-cs"/>
            </a:rPr>
            <a:t>令和８年度中に</a:t>
          </a:r>
          <a:r>
            <a:rPr kumimoji="1" lang="ja-JP" altLang="ja-JP" sz="1600" u="none">
              <a:solidFill>
                <a:sysClr val="windowText" lastClr="000000"/>
              </a:solidFill>
              <a:effectLst/>
              <a:latin typeface="+mn-lt"/>
              <a:ea typeface="+mn-ea"/>
              <a:cs typeface="+mn-cs"/>
            </a:rPr>
            <a:t>速やかに</a:t>
          </a:r>
          <a:r>
            <a:rPr kumimoji="1" lang="ja-JP" altLang="ja-JP" sz="1600">
              <a:solidFill>
                <a:sysClr val="windowText" lastClr="000000"/>
              </a:solidFill>
              <a:effectLst/>
              <a:latin typeface="+mn-lt"/>
              <a:ea typeface="+mn-ea"/>
              <a:cs typeface="+mn-cs"/>
            </a:rPr>
            <a:t>職員の賃金と加算による改善額に伴う法定福利費等の事業主負担分として支払うこと</a:t>
          </a:r>
          <a:endParaRPr lang="ja-JP" altLang="ja-JP" sz="1600">
            <a:solidFill>
              <a:sysClr val="windowText" lastClr="000000"/>
            </a:solidFill>
            <a:effectLst/>
          </a:endParaRPr>
        </a:p>
        <a:p>
          <a:pPr algn="l"/>
          <a:endParaRPr kumimoji="1" lang="ja-JP" altLang="en-US" sz="1100"/>
        </a:p>
      </xdr:txBody>
    </xdr:sp>
    <xdr:clientData/>
  </xdr:twoCellAnchor>
  <xdr:twoCellAnchor>
    <xdr:from>
      <xdr:col>37</xdr:col>
      <xdr:colOff>0</xdr:colOff>
      <xdr:row>36</xdr:row>
      <xdr:rowOff>141656</xdr:rowOff>
    </xdr:from>
    <xdr:to>
      <xdr:col>41</xdr:col>
      <xdr:colOff>121275</xdr:colOff>
      <xdr:row>36</xdr:row>
      <xdr:rowOff>146539</xdr:rowOff>
    </xdr:to>
    <xdr:cxnSp macro="">
      <xdr:nvCxnSpPr>
        <xdr:cNvPr id="6" name="直線コネクタ 5">
          <a:extLst>
            <a:ext uri="{FF2B5EF4-FFF2-40B4-BE49-F238E27FC236}">
              <a16:creationId xmlns:a16="http://schemas.microsoft.com/office/drawing/2014/main" id="{60CC8D0B-7DF1-4ED4-A7C6-1B21E91A1F8F}"/>
            </a:ext>
          </a:extLst>
        </xdr:cNvPr>
        <xdr:cNvCxnSpPr/>
      </xdr:nvCxnSpPr>
      <xdr:spPr>
        <a:xfrm flipH="1">
          <a:off x="8499231" y="10956194"/>
          <a:ext cx="941890" cy="4883"/>
        </a:xfrm>
        <a:prstGeom prst="line">
          <a:avLst/>
        </a:prstGeom>
        <a:ln w="571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41</xdr:col>
      <xdr:colOff>117231</xdr:colOff>
      <xdr:row>33</xdr:row>
      <xdr:rowOff>117231</xdr:rowOff>
    </xdr:from>
    <xdr:to>
      <xdr:col>54</xdr:col>
      <xdr:colOff>14770</xdr:colOff>
      <xdr:row>38</xdr:row>
      <xdr:rowOff>127000</xdr:rowOff>
    </xdr:to>
    <xdr:sp macro="" textlink="">
      <xdr:nvSpPr>
        <xdr:cNvPr id="40" name="吹き出し: 折線 39">
          <a:extLst>
            <a:ext uri="{FF2B5EF4-FFF2-40B4-BE49-F238E27FC236}">
              <a16:creationId xmlns:a16="http://schemas.microsoft.com/office/drawing/2014/main" id="{996CD7A5-6E5B-42FF-A4B2-5ECB1C0FF6ED}"/>
            </a:ext>
          </a:extLst>
        </xdr:cNvPr>
        <xdr:cNvSpPr/>
      </xdr:nvSpPr>
      <xdr:spPr>
        <a:xfrm>
          <a:off x="9437077" y="10404231"/>
          <a:ext cx="6345231" cy="1240692"/>
        </a:xfrm>
        <a:prstGeom prst="borderCallout2">
          <a:avLst>
            <a:gd name="adj1" fmla="val 81404"/>
            <a:gd name="adj2" fmla="val -377"/>
            <a:gd name="adj3" fmla="val 81697"/>
            <a:gd name="adj4" fmla="val -7387"/>
            <a:gd name="adj5" fmla="val 81993"/>
            <a:gd name="adj6" fmla="val -14508"/>
          </a:avLst>
        </a:prstGeom>
        <a:solidFill>
          <a:schemeClr val="accent2">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」が出て</a:t>
          </a:r>
          <a:r>
            <a:rPr kumimoji="1" lang="ja-JP" altLang="en-US" sz="1600">
              <a:solidFill>
                <a:sysClr val="windowText" lastClr="000000"/>
              </a:solidFill>
              <a:effectLst/>
              <a:latin typeface="+mn-lt"/>
              <a:ea typeface="+mn-ea"/>
              <a:cs typeface="+mn-cs"/>
            </a:rPr>
            <a:t>いる</a:t>
          </a:r>
          <a:r>
            <a:rPr kumimoji="1" lang="ja-JP" altLang="ja-JP" sz="1600">
              <a:solidFill>
                <a:sysClr val="windowText" lastClr="000000"/>
              </a:solidFill>
              <a:effectLst/>
              <a:latin typeface="+mn-lt"/>
              <a:ea typeface="+mn-ea"/>
              <a:cs typeface="+mn-cs"/>
            </a:rPr>
            <a:t>場合は、</a:t>
          </a:r>
          <a:r>
            <a:rPr kumimoji="1" lang="ja-JP" altLang="en-US" sz="1600" b="1">
              <a:solidFill>
                <a:sysClr val="windowText" lastClr="000000"/>
              </a:solidFill>
              <a:effectLst/>
              <a:latin typeface="+mn-lt"/>
              <a:ea typeface="+mn-ea"/>
              <a:cs typeface="+mn-cs"/>
            </a:rPr>
            <a:t>①</a:t>
          </a:r>
          <a:r>
            <a:rPr kumimoji="1" lang="ja-JP" altLang="ja-JP" sz="1600" b="0">
              <a:solidFill>
                <a:sysClr val="windowText" lastClr="000000"/>
              </a:solidFill>
              <a:effectLst/>
              <a:latin typeface="+mn-lt"/>
              <a:ea typeface="+mn-ea"/>
              <a:cs typeface="+mn-cs"/>
            </a:rPr>
            <a:t>と</a:t>
          </a:r>
          <a:r>
            <a:rPr kumimoji="1" lang="ja-JP" altLang="ja-JP" sz="1600" b="1">
              <a:solidFill>
                <a:sysClr val="windowText" lastClr="000000"/>
              </a:solidFill>
              <a:effectLst/>
              <a:latin typeface="+mn-lt"/>
              <a:ea typeface="+mn-ea"/>
              <a:cs typeface="+mn-cs"/>
            </a:rPr>
            <a:t>②</a:t>
          </a:r>
          <a:r>
            <a:rPr kumimoji="1" lang="ja-JP" altLang="ja-JP" sz="1600" b="0">
              <a:solidFill>
                <a:sysClr val="windowText" lastClr="000000"/>
              </a:solidFill>
              <a:effectLst/>
              <a:latin typeface="+mn-lt"/>
              <a:ea typeface="+mn-ea"/>
              <a:cs typeface="+mn-cs"/>
            </a:rPr>
            <a:t>の</a:t>
          </a:r>
          <a:r>
            <a:rPr kumimoji="1" lang="ja-JP" altLang="ja-JP" sz="1600" b="1">
              <a:solidFill>
                <a:sysClr val="windowText" lastClr="000000"/>
              </a:solidFill>
              <a:effectLst/>
              <a:latin typeface="+mn-lt"/>
              <a:ea typeface="+mn-ea"/>
              <a:cs typeface="+mn-cs"/>
            </a:rPr>
            <a:t>差額</a:t>
          </a:r>
          <a:r>
            <a:rPr kumimoji="1" lang="ja-JP" altLang="ja-JP" sz="1600">
              <a:solidFill>
                <a:sysClr val="windowText" lastClr="000000"/>
              </a:solidFill>
              <a:effectLst/>
              <a:latin typeface="+mn-lt"/>
              <a:ea typeface="+mn-ea"/>
              <a:cs typeface="+mn-cs"/>
            </a:rPr>
            <a:t>を</a:t>
          </a:r>
          <a:r>
            <a:rPr kumimoji="1" lang="ja-JP" altLang="ja-JP" sz="1600" u="sng">
              <a:solidFill>
                <a:sysClr val="windowText" lastClr="000000"/>
              </a:solidFill>
              <a:effectLst/>
              <a:latin typeface="+mn-lt"/>
              <a:ea typeface="+mn-ea"/>
              <a:cs typeface="+mn-cs"/>
            </a:rPr>
            <a:t>速やかに</a:t>
          </a:r>
          <a:r>
            <a:rPr kumimoji="1" lang="ja-JP" altLang="ja-JP" sz="1600">
              <a:solidFill>
                <a:sysClr val="windowText" lastClr="000000"/>
              </a:solidFill>
              <a:effectLst/>
              <a:latin typeface="+mn-lt"/>
              <a:ea typeface="+mn-ea"/>
              <a:cs typeface="+mn-cs"/>
            </a:rPr>
            <a:t>職員の賃金と加算による改善額に伴う法定福利費等の事業主負担分として支払うこと</a:t>
          </a:r>
          <a:r>
            <a:rPr kumimoji="1" lang="ja-JP" altLang="en-US"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本来は、令和７年度中に精算を完了すべきものであるため、</a:t>
          </a:r>
          <a:r>
            <a:rPr kumimoji="1" lang="ja-JP" altLang="en-US" sz="1600" u="sng">
              <a:solidFill>
                <a:sysClr val="windowText" lastClr="000000"/>
              </a:solidFill>
              <a:effectLst/>
              <a:latin typeface="+mn-lt"/>
              <a:ea typeface="+mn-ea"/>
              <a:cs typeface="+mn-cs"/>
            </a:rPr>
            <a:t>速やかに支払ってください。</a:t>
          </a:r>
          <a:endParaRPr lang="ja-JP" altLang="ja-JP" sz="1600" u="sng">
            <a:solidFill>
              <a:sysClr val="windowText" lastClr="000000"/>
            </a:solidFill>
            <a:effectLst/>
          </a:endParaRPr>
        </a:p>
        <a:p>
          <a:pPr algn="l"/>
          <a:endParaRPr kumimoji="1" lang="ja-JP" altLang="en-US" sz="1100"/>
        </a:p>
      </xdr:txBody>
    </xdr:sp>
    <xdr:clientData/>
  </xdr:twoCellAnchor>
  <xdr:twoCellAnchor>
    <xdr:from>
      <xdr:col>36</xdr:col>
      <xdr:colOff>201246</xdr:colOff>
      <xdr:row>45</xdr:row>
      <xdr:rowOff>118209</xdr:rowOff>
    </xdr:from>
    <xdr:to>
      <xdr:col>41</xdr:col>
      <xdr:colOff>117367</xdr:colOff>
      <xdr:row>45</xdr:row>
      <xdr:rowOff>123092</xdr:rowOff>
    </xdr:to>
    <xdr:cxnSp macro="">
      <xdr:nvCxnSpPr>
        <xdr:cNvPr id="41" name="直線コネクタ 40">
          <a:extLst>
            <a:ext uri="{FF2B5EF4-FFF2-40B4-BE49-F238E27FC236}">
              <a16:creationId xmlns:a16="http://schemas.microsoft.com/office/drawing/2014/main" id="{E8B47375-FD36-4F35-B1BE-AB24410BA8C1}"/>
            </a:ext>
          </a:extLst>
        </xdr:cNvPr>
        <xdr:cNvCxnSpPr/>
      </xdr:nvCxnSpPr>
      <xdr:spPr>
        <a:xfrm flipH="1">
          <a:off x="8495323" y="12974517"/>
          <a:ext cx="941890" cy="4883"/>
        </a:xfrm>
        <a:prstGeom prst="line">
          <a:avLst/>
        </a:prstGeom>
        <a:ln w="571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222669</xdr:colOff>
      <xdr:row>38</xdr:row>
      <xdr:rowOff>32040</xdr:rowOff>
    </xdr:to>
    <xdr:pic>
      <xdr:nvPicPr>
        <xdr:cNvPr id="2" name="図 1">
          <a:extLst>
            <a:ext uri="{FF2B5EF4-FFF2-40B4-BE49-F238E27FC236}">
              <a16:creationId xmlns:a16="http://schemas.microsoft.com/office/drawing/2014/main" id="{C13FDA6B-C804-4126-98BB-E050BD281DF5}"/>
            </a:ext>
          </a:extLst>
        </xdr:cNvPr>
        <xdr:cNvPicPr>
          <a:picLocks noChangeAspect="1"/>
        </xdr:cNvPicPr>
      </xdr:nvPicPr>
      <xdr:blipFill>
        <a:blip xmlns:r="http://schemas.openxmlformats.org/officeDocument/2006/relationships" r:embed="rId1"/>
        <a:stretch>
          <a:fillRect/>
        </a:stretch>
      </xdr:blipFill>
      <xdr:spPr>
        <a:xfrm>
          <a:off x="0" y="495300"/>
          <a:ext cx="8147469" cy="5645440"/>
        </a:xfrm>
        <a:prstGeom prst="rect">
          <a:avLst/>
        </a:prstGeom>
      </xdr:spPr>
    </xdr:pic>
    <xdr:clientData/>
  </xdr:twoCellAnchor>
  <xdr:twoCellAnchor>
    <xdr:from>
      <xdr:col>8</xdr:col>
      <xdr:colOff>80493</xdr:colOff>
      <xdr:row>8</xdr:row>
      <xdr:rowOff>80493</xdr:rowOff>
    </xdr:from>
    <xdr:to>
      <xdr:col>13</xdr:col>
      <xdr:colOff>8944</xdr:colOff>
      <xdr:row>9</xdr:row>
      <xdr:rowOff>116268</xdr:rowOff>
    </xdr:to>
    <xdr:sp macro="" textlink="">
      <xdr:nvSpPr>
        <xdr:cNvPr id="3" name="正方形/長方形 2">
          <a:extLst>
            <a:ext uri="{FF2B5EF4-FFF2-40B4-BE49-F238E27FC236}">
              <a16:creationId xmlns:a16="http://schemas.microsoft.com/office/drawing/2014/main" id="{59594215-F9B5-4D4F-BE1D-363A7847FF45}"/>
            </a:ext>
          </a:extLst>
        </xdr:cNvPr>
        <xdr:cNvSpPr/>
      </xdr:nvSpPr>
      <xdr:spPr>
        <a:xfrm>
          <a:off x="4337676" y="1529366"/>
          <a:ext cx="2969296" cy="196761"/>
        </a:xfrm>
        <a:prstGeom prst="rect">
          <a:avLst/>
        </a:prstGeom>
        <a:solidFill>
          <a:srgbClr val="FF0000">
            <a:alpha val="3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536619</xdr:colOff>
      <xdr:row>25</xdr:row>
      <xdr:rowOff>21287</xdr:rowOff>
    </xdr:from>
    <xdr:to>
      <xdr:col>14</xdr:col>
      <xdr:colOff>152042</xdr:colOff>
      <xdr:row>28</xdr:row>
      <xdr:rowOff>0</xdr:rowOff>
    </xdr:to>
    <xdr:sp macro="" textlink="">
      <xdr:nvSpPr>
        <xdr:cNvPr id="4" name="正方形/長方形 3">
          <a:extLst>
            <a:ext uri="{FF2B5EF4-FFF2-40B4-BE49-F238E27FC236}">
              <a16:creationId xmlns:a16="http://schemas.microsoft.com/office/drawing/2014/main" id="{16FC5556-D822-475A-8DC2-FB585900D0C4}"/>
            </a:ext>
          </a:extLst>
        </xdr:cNvPr>
        <xdr:cNvSpPr/>
      </xdr:nvSpPr>
      <xdr:spPr>
        <a:xfrm>
          <a:off x="6618309" y="4206921"/>
          <a:ext cx="1439930" cy="461671"/>
        </a:xfrm>
        <a:prstGeom prst="rect">
          <a:avLst/>
        </a:prstGeom>
        <a:solidFill>
          <a:srgbClr val="FFFF00">
            <a:alpha val="3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8944</xdr:colOff>
      <xdr:row>4</xdr:row>
      <xdr:rowOff>17887</xdr:rowOff>
    </xdr:from>
    <xdr:to>
      <xdr:col>28</xdr:col>
      <xdr:colOff>212114</xdr:colOff>
      <xdr:row>39</xdr:row>
      <xdr:rowOff>28820</xdr:rowOff>
    </xdr:to>
    <xdr:pic>
      <xdr:nvPicPr>
        <xdr:cNvPr id="5" name="図 4">
          <a:extLst>
            <a:ext uri="{FF2B5EF4-FFF2-40B4-BE49-F238E27FC236}">
              <a16:creationId xmlns:a16="http://schemas.microsoft.com/office/drawing/2014/main" id="{30FB5A80-1968-4217-B207-6E2FE143B182}"/>
            </a:ext>
          </a:extLst>
        </xdr:cNvPr>
        <xdr:cNvPicPr>
          <a:picLocks noChangeAspect="1"/>
        </xdr:cNvPicPr>
      </xdr:nvPicPr>
      <xdr:blipFill>
        <a:blip xmlns:r="http://schemas.openxmlformats.org/officeDocument/2006/relationships" r:embed="rId2"/>
        <a:stretch>
          <a:fillRect/>
        </a:stretch>
      </xdr:blipFill>
      <xdr:spPr>
        <a:xfrm>
          <a:off x="8523310" y="822817"/>
          <a:ext cx="8109367" cy="5645440"/>
        </a:xfrm>
        <a:prstGeom prst="rect">
          <a:avLst/>
        </a:prstGeom>
      </xdr:spPr>
    </xdr:pic>
    <xdr:clientData/>
  </xdr:twoCellAnchor>
  <xdr:twoCellAnchor editAs="oneCell">
    <xdr:from>
      <xdr:col>28</xdr:col>
      <xdr:colOff>590282</xdr:colOff>
      <xdr:row>4</xdr:row>
      <xdr:rowOff>8944</xdr:rowOff>
    </xdr:from>
    <xdr:to>
      <xdr:col>42</xdr:col>
      <xdr:colOff>191633</xdr:colOff>
      <xdr:row>39</xdr:row>
      <xdr:rowOff>826</xdr:rowOff>
    </xdr:to>
    <xdr:pic>
      <xdr:nvPicPr>
        <xdr:cNvPr id="6" name="図 5">
          <a:extLst>
            <a:ext uri="{FF2B5EF4-FFF2-40B4-BE49-F238E27FC236}">
              <a16:creationId xmlns:a16="http://schemas.microsoft.com/office/drawing/2014/main" id="{50EB2EE1-DB46-45F3-B070-89C5B5E760BE}"/>
            </a:ext>
          </a:extLst>
        </xdr:cNvPr>
        <xdr:cNvPicPr>
          <a:picLocks noChangeAspect="1"/>
        </xdr:cNvPicPr>
      </xdr:nvPicPr>
      <xdr:blipFill>
        <a:blip xmlns:r="http://schemas.openxmlformats.org/officeDocument/2006/relationships" r:embed="rId3"/>
        <a:stretch>
          <a:fillRect/>
        </a:stretch>
      </xdr:blipFill>
      <xdr:spPr>
        <a:xfrm>
          <a:off x="17010845" y="813874"/>
          <a:ext cx="8115717" cy="5626389"/>
        </a:xfrm>
        <a:prstGeom prst="rect">
          <a:avLst/>
        </a:prstGeom>
      </xdr:spPr>
    </xdr:pic>
    <xdr:clientData/>
  </xdr:twoCellAnchor>
  <xdr:twoCellAnchor editAs="oneCell">
    <xdr:from>
      <xdr:col>43</xdr:col>
      <xdr:colOff>0</xdr:colOff>
      <xdr:row>4</xdr:row>
      <xdr:rowOff>0</xdr:rowOff>
    </xdr:from>
    <xdr:to>
      <xdr:col>56</xdr:col>
      <xdr:colOff>203170</xdr:colOff>
      <xdr:row>38</xdr:row>
      <xdr:rowOff>140168</xdr:rowOff>
    </xdr:to>
    <xdr:pic>
      <xdr:nvPicPr>
        <xdr:cNvPr id="7" name="図 6">
          <a:extLst>
            <a:ext uri="{FF2B5EF4-FFF2-40B4-BE49-F238E27FC236}">
              <a16:creationId xmlns:a16="http://schemas.microsoft.com/office/drawing/2014/main" id="{ED4D882B-821F-4E0D-8E71-A93F8F54BDE4}"/>
            </a:ext>
          </a:extLst>
        </xdr:cNvPr>
        <xdr:cNvPicPr>
          <a:picLocks noChangeAspect="1"/>
        </xdr:cNvPicPr>
      </xdr:nvPicPr>
      <xdr:blipFill>
        <a:blip xmlns:r="http://schemas.openxmlformats.org/officeDocument/2006/relationships" r:embed="rId4"/>
        <a:stretch>
          <a:fillRect/>
        </a:stretch>
      </xdr:blipFill>
      <xdr:spPr>
        <a:xfrm>
          <a:off x="25543099" y="804930"/>
          <a:ext cx="8109367" cy="5613689"/>
        </a:xfrm>
        <a:prstGeom prst="rect">
          <a:avLst/>
        </a:prstGeom>
      </xdr:spPr>
    </xdr:pic>
    <xdr:clientData/>
  </xdr:twoCellAnchor>
  <xdr:twoCellAnchor editAs="oneCell">
    <xdr:from>
      <xdr:col>57</xdr:col>
      <xdr:colOff>0</xdr:colOff>
      <xdr:row>4</xdr:row>
      <xdr:rowOff>0</xdr:rowOff>
    </xdr:from>
    <xdr:to>
      <xdr:col>70</xdr:col>
      <xdr:colOff>285724</xdr:colOff>
      <xdr:row>38</xdr:row>
      <xdr:rowOff>159218</xdr:rowOff>
    </xdr:to>
    <xdr:pic>
      <xdr:nvPicPr>
        <xdr:cNvPr id="8" name="図 7">
          <a:extLst>
            <a:ext uri="{FF2B5EF4-FFF2-40B4-BE49-F238E27FC236}">
              <a16:creationId xmlns:a16="http://schemas.microsoft.com/office/drawing/2014/main" id="{6F912421-FE7D-4158-9131-7DB7E5011DCD}"/>
            </a:ext>
          </a:extLst>
        </xdr:cNvPr>
        <xdr:cNvPicPr>
          <a:picLocks noChangeAspect="1"/>
        </xdr:cNvPicPr>
      </xdr:nvPicPr>
      <xdr:blipFill>
        <a:blip xmlns:r="http://schemas.openxmlformats.org/officeDocument/2006/relationships" r:embed="rId5"/>
        <a:stretch>
          <a:fillRect/>
        </a:stretch>
      </xdr:blipFill>
      <xdr:spPr>
        <a:xfrm>
          <a:off x="34057465" y="643944"/>
          <a:ext cx="8191921" cy="5632739"/>
        </a:xfrm>
        <a:prstGeom prst="rect">
          <a:avLst/>
        </a:prstGeom>
      </xdr:spPr>
    </xdr:pic>
    <xdr:clientData/>
  </xdr:twoCellAnchor>
  <xdr:twoCellAnchor editAs="oneCell">
    <xdr:from>
      <xdr:col>71</xdr:col>
      <xdr:colOff>0</xdr:colOff>
      <xdr:row>4</xdr:row>
      <xdr:rowOff>0</xdr:rowOff>
    </xdr:from>
    <xdr:to>
      <xdr:col>84</xdr:col>
      <xdr:colOff>190468</xdr:colOff>
      <xdr:row>38</xdr:row>
      <xdr:rowOff>121117</xdr:rowOff>
    </xdr:to>
    <xdr:pic>
      <xdr:nvPicPr>
        <xdr:cNvPr id="9" name="図 8">
          <a:extLst>
            <a:ext uri="{FF2B5EF4-FFF2-40B4-BE49-F238E27FC236}">
              <a16:creationId xmlns:a16="http://schemas.microsoft.com/office/drawing/2014/main" id="{69E62852-A1F2-4EBB-9F3E-3CE9B737EFB4}"/>
            </a:ext>
          </a:extLst>
        </xdr:cNvPr>
        <xdr:cNvPicPr>
          <a:picLocks noChangeAspect="1"/>
        </xdr:cNvPicPr>
      </xdr:nvPicPr>
      <xdr:blipFill>
        <a:blip xmlns:r="http://schemas.openxmlformats.org/officeDocument/2006/relationships" r:embed="rId6"/>
        <a:stretch>
          <a:fillRect/>
        </a:stretch>
      </xdr:blipFill>
      <xdr:spPr>
        <a:xfrm>
          <a:off x="42571831" y="643944"/>
          <a:ext cx="8096666" cy="55946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88319</xdr:colOff>
      <xdr:row>2</xdr:row>
      <xdr:rowOff>49852</xdr:rowOff>
    </xdr:from>
    <xdr:to>
      <xdr:col>89</xdr:col>
      <xdr:colOff>0</xdr:colOff>
      <xdr:row>6</xdr:row>
      <xdr:rowOff>183615</xdr:rowOff>
    </xdr:to>
    <xdr:sp macro="" textlink="">
      <xdr:nvSpPr>
        <xdr:cNvPr id="2" name="吹き出し: 四角形 1">
          <a:extLst>
            <a:ext uri="{FF2B5EF4-FFF2-40B4-BE49-F238E27FC236}">
              <a16:creationId xmlns:a16="http://schemas.microsoft.com/office/drawing/2014/main" id="{2F3117DF-CABF-4749-AD9D-D13B8FE0D373}"/>
            </a:ext>
          </a:extLst>
        </xdr:cNvPr>
        <xdr:cNvSpPr/>
      </xdr:nvSpPr>
      <xdr:spPr>
        <a:xfrm>
          <a:off x="6499524" y="386479"/>
          <a:ext cx="8495657" cy="937076"/>
        </a:xfrm>
        <a:prstGeom prst="wedgeRectCallout">
          <a:avLst>
            <a:gd name="adj1" fmla="val -59700"/>
            <a:gd name="adj2" fmla="val -32704"/>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2400" b="1">
              <a:solidFill>
                <a:srgbClr val="FF0000"/>
              </a:solidFill>
            </a:rPr>
            <a:t>&lt;</a:t>
          </a:r>
          <a:r>
            <a:rPr kumimoji="1" lang="ja-JP" altLang="en-US" sz="2400" b="1">
              <a:solidFill>
                <a:srgbClr val="FF0000"/>
              </a:solidFill>
            </a:rPr>
            <a:t>注意</a:t>
          </a:r>
          <a:r>
            <a:rPr kumimoji="1" lang="en-US" altLang="ja-JP" sz="2400" b="1">
              <a:solidFill>
                <a:srgbClr val="FF0000"/>
              </a:solidFill>
            </a:rPr>
            <a:t>&gt; </a:t>
          </a:r>
          <a:r>
            <a:rPr kumimoji="1" lang="ja-JP" altLang="en-US" sz="1800" b="1">
              <a:solidFill>
                <a:srgbClr val="FF0000"/>
              </a:solidFill>
            </a:rPr>
            <a:t>必ずお読みください！</a:t>
          </a:r>
          <a:endParaRPr kumimoji="1" lang="en-US" altLang="ja-JP" sz="2400" b="1">
            <a:solidFill>
              <a:srgbClr val="FF0000"/>
            </a:solidFill>
          </a:endParaRPr>
        </a:p>
        <a:p>
          <a:pPr algn="l"/>
          <a:r>
            <a:rPr kumimoji="1" lang="ja-JP" altLang="en-US" sz="1800" b="0">
              <a:solidFill>
                <a:sysClr val="windowText" lastClr="000000"/>
              </a:solidFill>
            </a:rPr>
            <a:t>この様式に記載すべき事項がある場合は、</a:t>
          </a:r>
          <a:r>
            <a:rPr kumimoji="1" lang="ja-JP" altLang="en-US" sz="1800" b="1" u="sng">
              <a:solidFill>
                <a:sysClr val="windowText" lastClr="000000"/>
              </a:solidFill>
            </a:rPr>
            <a:t>必ず</a:t>
          </a:r>
          <a:r>
            <a:rPr kumimoji="1" lang="ja-JP" altLang="en-US" sz="1800" b="0">
              <a:solidFill>
                <a:sysClr val="windowText" lastClr="000000"/>
              </a:solidFill>
            </a:rPr>
            <a:t>子ども総務課へご一報ください。</a:t>
          </a:r>
          <a:endParaRPr kumimoji="1" lang="en-US" altLang="ja-JP" sz="1800" b="0">
            <a:solidFill>
              <a:sysClr val="windowText" lastClr="000000"/>
            </a:solidFill>
          </a:endParaRPr>
        </a:p>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D7F2-C847-4C09-A02E-164305B24C78}">
  <sheetPr codeName="Sheet1">
    <tabColor theme="3" tint="-0.249977111117893"/>
    <pageSetUpPr fitToPage="1"/>
  </sheetPr>
  <dimension ref="A1:AJ84"/>
  <sheetViews>
    <sheetView tabSelected="1" topLeftCell="A31" zoomScale="56" zoomScaleNormal="37" zoomScaleSheetLayoutView="65" workbookViewId="0">
      <selection activeCell="G9" sqref="G9"/>
    </sheetView>
  </sheetViews>
  <sheetFormatPr defaultRowHeight="13"/>
  <cols>
    <col min="1" max="1" width="6.81640625" customWidth="1"/>
    <col min="2" max="2" width="13.1796875" customWidth="1"/>
    <col min="4" max="4" width="9.90625" bestFit="1" customWidth="1"/>
    <col min="5" max="5" width="11.453125" customWidth="1"/>
    <col min="6" max="6" width="10.36328125" customWidth="1"/>
    <col min="11" max="11" width="8.81640625" customWidth="1"/>
    <col min="12" max="12" width="11.36328125" customWidth="1"/>
    <col min="14" max="14" width="9.08984375" bestFit="1" customWidth="1"/>
    <col min="16" max="16" width="9.1796875" bestFit="1" customWidth="1"/>
  </cols>
  <sheetData>
    <row r="1" spans="1:36" ht="35.5" customHeight="1">
      <c r="A1" s="176" t="s">
        <v>179</v>
      </c>
      <c r="B1" s="177"/>
      <c r="C1" s="178"/>
      <c r="D1" s="178"/>
      <c r="E1" s="178"/>
      <c r="F1" s="178"/>
      <c r="G1" s="178"/>
      <c r="H1" s="178"/>
      <c r="I1" s="178"/>
      <c r="J1" s="178"/>
      <c r="K1" s="178"/>
      <c r="L1" s="213"/>
      <c r="M1" s="214"/>
      <c r="N1" s="214"/>
      <c r="O1" s="214"/>
      <c r="P1" s="214"/>
      <c r="Q1" s="214"/>
      <c r="R1" s="63"/>
      <c r="S1" s="63"/>
      <c r="T1" s="63"/>
      <c r="U1" s="63"/>
      <c r="V1" s="63"/>
      <c r="W1" s="63"/>
      <c r="X1" s="63"/>
      <c r="Y1" s="63"/>
      <c r="Z1" s="63"/>
      <c r="AA1" s="63"/>
      <c r="AB1" s="63"/>
      <c r="AC1" s="63"/>
      <c r="AD1" s="63"/>
      <c r="AE1" s="63"/>
      <c r="AF1" s="63"/>
      <c r="AG1" s="63"/>
      <c r="AH1" s="63"/>
      <c r="AI1" s="63"/>
      <c r="AJ1" s="63"/>
    </row>
    <row r="2" spans="1:36" ht="12.65" customHeight="1">
      <c r="A2" s="223"/>
      <c r="B2" s="205"/>
      <c r="C2" s="224"/>
      <c r="D2" s="224"/>
      <c r="E2" s="224"/>
      <c r="F2" s="224"/>
      <c r="G2" s="224"/>
      <c r="H2" s="224"/>
      <c r="I2" s="224"/>
      <c r="J2" s="224"/>
      <c r="K2" s="224"/>
      <c r="L2" s="224"/>
      <c r="M2" s="63"/>
      <c r="N2" s="63"/>
      <c r="O2" s="63"/>
      <c r="P2" s="63"/>
      <c r="Q2" s="63"/>
      <c r="R2" s="63"/>
      <c r="S2" s="63"/>
      <c r="T2" s="63"/>
      <c r="U2" s="63"/>
      <c r="V2" s="63"/>
      <c r="W2" s="63"/>
      <c r="X2" s="63"/>
      <c r="Y2" s="63"/>
      <c r="Z2" s="63"/>
      <c r="AA2" s="63"/>
      <c r="AB2" s="63"/>
      <c r="AC2" s="63"/>
      <c r="AD2" s="63"/>
      <c r="AE2" s="63"/>
      <c r="AF2" s="63"/>
      <c r="AG2" s="63"/>
      <c r="AH2" s="63"/>
      <c r="AI2" s="63"/>
      <c r="AJ2" s="63"/>
    </row>
    <row r="3" spans="1:36" ht="12.65" customHeight="1">
      <c r="A3" s="205" t="s">
        <v>180</v>
      </c>
      <c r="B3" s="205"/>
      <c r="C3" s="224"/>
      <c r="D3" s="224"/>
      <c r="E3" s="224"/>
      <c r="F3" s="224"/>
      <c r="G3" s="224"/>
      <c r="H3" s="224"/>
      <c r="I3" s="224"/>
      <c r="J3" s="224"/>
      <c r="K3" s="224"/>
      <c r="L3" s="224"/>
      <c r="M3" s="63"/>
      <c r="N3" s="63"/>
      <c r="O3" s="63"/>
      <c r="P3" s="63"/>
      <c r="Q3" s="63"/>
      <c r="R3" s="63"/>
      <c r="S3" s="63"/>
      <c r="T3" s="63"/>
      <c r="U3" s="63"/>
      <c r="V3" s="63"/>
      <c r="W3" s="63"/>
      <c r="X3" s="63"/>
      <c r="Y3" s="63"/>
      <c r="Z3" s="63"/>
      <c r="AA3" s="63"/>
      <c r="AB3" s="63"/>
      <c r="AC3" s="63"/>
      <c r="AD3" s="63"/>
      <c r="AE3" s="63"/>
      <c r="AF3" s="63"/>
      <c r="AG3" s="63"/>
      <c r="AH3" s="63"/>
      <c r="AI3" s="63"/>
      <c r="AJ3" s="63"/>
    </row>
    <row r="4" spans="1:36">
      <c r="A4" s="224"/>
      <c r="B4" s="224"/>
      <c r="C4" s="224"/>
      <c r="D4" s="224"/>
      <c r="E4" s="224"/>
      <c r="F4" s="224"/>
      <c r="G4" s="224"/>
      <c r="H4" s="224"/>
      <c r="I4" s="224"/>
      <c r="J4" s="224"/>
      <c r="K4" s="224"/>
      <c r="L4" s="224"/>
      <c r="M4" s="63"/>
      <c r="N4" s="63"/>
      <c r="O4" s="63"/>
      <c r="P4" s="63"/>
      <c r="Q4" s="63"/>
      <c r="R4" s="63"/>
      <c r="S4" s="63"/>
      <c r="T4" s="63"/>
      <c r="U4" s="63"/>
      <c r="V4" s="63"/>
      <c r="W4" s="63"/>
      <c r="X4" s="63"/>
      <c r="Y4" s="63"/>
      <c r="Z4" s="63"/>
      <c r="AA4" s="63"/>
      <c r="AB4" s="63"/>
      <c r="AC4" s="63"/>
      <c r="AD4" s="63"/>
      <c r="AE4" s="63"/>
      <c r="AF4" s="63"/>
      <c r="AG4" s="63"/>
      <c r="AH4" s="63"/>
      <c r="AI4" s="63"/>
      <c r="AJ4" s="63"/>
    </row>
    <row r="5" spans="1:36">
      <c r="A5" s="63" t="s">
        <v>202</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row>
    <row r="6" spans="1:36">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row>
    <row r="7" spans="1:36">
      <c r="A7" s="63" t="s">
        <v>170</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row>
    <row r="8" spans="1:36">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row>
    <row r="9" spans="1:36">
      <c r="A9" s="63" t="s">
        <v>175</v>
      </c>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row>
    <row r="10" spans="1:36">
      <c r="A10" s="63" t="s">
        <v>176</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row>
    <row r="11" spans="1:36">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row>
    <row r="12" spans="1:36">
      <c r="A12" s="63" t="s">
        <v>169</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row>
    <row r="13" spans="1:36">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row>
    <row r="14" spans="1:36">
      <c r="A14" s="63" t="s">
        <v>159</v>
      </c>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row>
    <row r="15" spans="1:36">
      <c r="A15" s="63" t="s">
        <v>200</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row>
    <row r="16" spans="1:36">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row>
    <row r="17" spans="1:36">
      <c r="A17" s="204" t="s">
        <v>199</v>
      </c>
      <c r="B17" s="205" t="s">
        <v>206</v>
      </c>
      <c r="C17" s="63"/>
      <c r="D17" s="63"/>
      <c r="E17" s="63"/>
      <c r="F17" s="63"/>
      <c r="G17" s="63"/>
      <c r="H17" s="63"/>
      <c r="I17" s="63"/>
      <c r="J17" s="63"/>
      <c r="K17" s="63"/>
      <c r="L17" s="63"/>
      <c r="M17" s="63"/>
      <c r="N17" s="63"/>
      <c r="O17" s="63"/>
      <c r="P17" s="206"/>
      <c r="Q17" s="207"/>
      <c r="R17" s="235"/>
      <c r="S17" s="235"/>
      <c r="T17" s="235"/>
      <c r="U17" s="235"/>
      <c r="V17" s="235"/>
      <c r="W17" s="235"/>
      <c r="X17" s="235"/>
      <c r="Y17" s="235"/>
      <c r="Z17" s="235"/>
      <c r="AA17" s="63"/>
      <c r="AB17" s="63"/>
      <c r="AC17" s="63"/>
      <c r="AD17" s="63"/>
      <c r="AE17" s="63"/>
      <c r="AF17" s="63"/>
      <c r="AG17" s="63"/>
      <c r="AH17" s="63"/>
      <c r="AI17" s="63"/>
      <c r="AJ17" s="63"/>
    </row>
    <row r="18" spans="1:36">
      <c r="A18" s="63"/>
      <c r="B18" s="63"/>
      <c r="C18" s="63"/>
      <c r="D18" s="63"/>
      <c r="E18" s="63"/>
      <c r="F18" s="63"/>
      <c r="G18" s="63"/>
      <c r="H18" s="63"/>
      <c r="I18" s="63"/>
      <c r="J18" s="63"/>
      <c r="K18" s="63"/>
      <c r="L18" s="63"/>
      <c r="M18" s="63"/>
      <c r="N18" s="63"/>
      <c r="O18" s="208" t="s">
        <v>198</v>
      </c>
      <c r="P18" s="206"/>
      <c r="Q18" s="207"/>
      <c r="R18" s="235"/>
      <c r="S18" s="235"/>
      <c r="T18" s="235"/>
      <c r="U18" s="235"/>
      <c r="V18" s="235"/>
      <c r="W18" s="235"/>
      <c r="X18" s="235"/>
      <c r="Y18" s="235"/>
      <c r="Z18" s="235"/>
      <c r="AA18" s="63"/>
      <c r="AB18" s="63"/>
      <c r="AC18" s="63"/>
      <c r="AD18" s="63"/>
      <c r="AE18" s="63"/>
      <c r="AF18" s="63"/>
      <c r="AG18" s="63"/>
      <c r="AH18" s="63"/>
      <c r="AI18" s="63"/>
      <c r="AJ18" s="63"/>
    </row>
    <row r="19" spans="1:36">
      <c r="A19" s="63"/>
      <c r="B19" s="243" t="s">
        <v>189</v>
      </c>
      <c r="C19" s="243" t="s">
        <v>166</v>
      </c>
      <c r="D19" s="241" t="s">
        <v>160</v>
      </c>
      <c r="E19" s="185"/>
      <c r="F19" s="246" t="s">
        <v>188</v>
      </c>
      <c r="G19" s="247"/>
      <c r="H19" s="247"/>
      <c r="I19" s="247"/>
      <c r="J19" s="248"/>
      <c r="K19" s="244" t="s">
        <v>162</v>
      </c>
      <c r="L19" s="192"/>
      <c r="M19" s="193"/>
      <c r="N19" s="192"/>
      <c r="O19" s="186"/>
      <c r="P19" s="199" t="s">
        <v>165</v>
      </c>
      <c r="Q19" s="236"/>
      <c r="R19" s="237"/>
      <c r="S19" s="235"/>
      <c r="T19" s="235"/>
      <c r="U19" s="235"/>
      <c r="V19" s="235"/>
      <c r="W19" s="235"/>
      <c r="X19" s="235"/>
      <c r="Y19" s="235"/>
      <c r="Z19" s="235"/>
      <c r="AA19" s="235"/>
      <c r="AB19" s="63"/>
      <c r="AC19" s="63"/>
      <c r="AD19" s="63"/>
      <c r="AE19" s="63"/>
      <c r="AF19" s="63"/>
      <c r="AG19" s="63"/>
      <c r="AH19" s="63"/>
      <c r="AI19" s="63"/>
      <c r="AJ19" s="63"/>
    </row>
    <row r="20" spans="1:36" ht="35" customHeight="1">
      <c r="A20" s="63"/>
      <c r="B20" s="243"/>
      <c r="C20" s="243"/>
      <c r="D20" s="242"/>
      <c r="E20" s="194" t="s">
        <v>187</v>
      </c>
      <c r="F20" s="188" t="s">
        <v>161</v>
      </c>
      <c r="G20" s="188" t="s">
        <v>163</v>
      </c>
      <c r="H20" s="188" t="s">
        <v>181</v>
      </c>
      <c r="I20" s="188" t="s">
        <v>145</v>
      </c>
      <c r="J20" s="188" t="s">
        <v>164</v>
      </c>
      <c r="K20" s="245"/>
      <c r="L20" s="194" t="s">
        <v>187</v>
      </c>
      <c r="M20" s="194" t="s">
        <v>192</v>
      </c>
      <c r="N20" s="194" t="s">
        <v>190</v>
      </c>
      <c r="O20" s="194" t="s">
        <v>191</v>
      </c>
      <c r="P20" s="187"/>
      <c r="Q20" s="236"/>
      <c r="R20" s="237"/>
      <c r="S20" s="235"/>
      <c r="T20" s="235"/>
      <c r="U20" s="235"/>
      <c r="V20" s="235"/>
      <c r="W20" s="235"/>
      <c r="X20" s="235"/>
      <c r="Y20" s="235"/>
      <c r="Z20" s="235"/>
      <c r="AA20" s="235"/>
      <c r="AB20" s="63"/>
      <c r="AC20" s="63"/>
      <c r="AD20" s="63"/>
      <c r="AE20" s="63"/>
      <c r="AF20" s="63"/>
      <c r="AG20" s="63"/>
      <c r="AH20" s="63"/>
      <c r="AI20" s="63"/>
      <c r="AJ20" s="63"/>
    </row>
    <row r="21" spans="1:36" ht="20" customHeight="1">
      <c r="A21" s="63"/>
      <c r="B21" s="195" t="s">
        <v>155</v>
      </c>
      <c r="C21" s="188" t="s">
        <v>153</v>
      </c>
      <c r="D21" s="191">
        <v>5280000</v>
      </c>
      <c r="E21" s="191">
        <v>120000</v>
      </c>
      <c r="F21" s="191">
        <v>120000</v>
      </c>
      <c r="G21" s="191">
        <v>0</v>
      </c>
      <c r="H21" s="191">
        <v>480000</v>
      </c>
      <c r="I21" s="191">
        <v>60000</v>
      </c>
      <c r="J21" s="191">
        <v>60000</v>
      </c>
      <c r="K21" s="191">
        <v>960000</v>
      </c>
      <c r="L21" s="191">
        <v>60000</v>
      </c>
      <c r="M21" s="191">
        <v>100000</v>
      </c>
      <c r="N21" s="191">
        <v>0</v>
      </c>
      <c r="O21" s="191">
        <v>100000</v>
      </c>
      <c r="P21" s="198">
        <f>SUM(D21,F21,G21,H21,I21,J21,K21)</f>
        <v>6960000</v>
      </c>
      <c r="Q21" s="210"/>
      <c r="R21" s="210"/>
      <c r="S21" s="210"/>
      <c r="T21" s="210"/>
      <c r="U21" s="210"/>
      <c r="V21" s="210"/>
      <c r="W21" s="210"/>
      <c r="X21" s="210"/>
      <c r="Y21" s="210"/>
      <c r="Z21" s="228"/>
      <c r="AA21" s="229"/>
      <c r="AB21" s="210"/>
      <c r="AC21" s="63"/>
      <c r="AD21" s="63"/>
      <c r="AE21" s="63"/>
      <c r="AF21" s="63"/>
      <c r="AG21" s="63"/>
      <c r="AH21" s="63"/>
      <c r="AI21" s="63"/>
      <c r="AJ21" s="63"/>
    </row>
    <row r="22" spans="1:36" ht="20" customHeight="1">
      <c r="A22" s="63"/>
      <c r="B22" s="195" t="s">
        <v>150</v>
      </c>
      <c r="C22" s="189" t="s">
        <v>167</v>
      </c>
      <c r="D22" s="190">
        <v>4200000</v>
      </c>
      <c r="E22" s="190">
        <v>120000</v>
      </c>
      <c r="F22" s="190">
        <v>120000</v>
      </c>
      <c r="G22" s="190">
        <v>480000</v>
      </c>
      <c r="H22" s="190">
        <v>0</v>
      </c>
      <c r="I22" s="190">
        <v>60000</v>
      </c>
      <c r="J22" s="190">
        <v>60000</v>
      </c>
      <c r="K22" s="190">
        <v>760000</v>
      </c>
      <c r="L22" s="190">
        <v>30000</v>
      </c>
      <c r="M22" s="191">
        <v>50000</v>
      </c>
      <c r="N22" s="191">
        <v>50000</v>
      </c>
      <c r="O22" s="191">
        <v>0</v>
      </c>
      <c r="P22" s="198">
        <f>SUM(D22,F22,G22,H22,I22,J22,K22)</f>
        <v>5680000</v>
      </c>
      <c r="Q22" s="210"/>
      <c r="R22" s="210"/>
      <c r="S22" s="210"/>
      <c r="T22" s="210"/>
      <c r="U22" s="210"/>
      <c r="V22" s="210"/>
      <c r="W22" s="210"/>
      <c r="X22" s="210"/>
      <c r="Y22" s="210"/>
      <c r="Z22" s="228"/>
      <c r="AA22" s="229"/>
      <c r="AB22" s="210"/>
      <c r="AC22" s="63"/>
      <c r="AD22" s="63"/>
      <c r="AE22" s="63"/>
      <c r="AF22" s="63"/>
      <c r="AG22" s="63"/>
      <c r="AH22" s="63"/>
      <c r="AI22" s="63"/>
      <c r="AJ22" s="63"/>
    </row>
    <row r="23" spans="1:36" ht="31" customHeight="1">
      <c r="A23" s="63"/>
      <c r="B23" s="200" t="s">
        <v>194</v>
      </c>
      <c r="C23" s="201" t="s">
        <v>195</v>
      </c>
      <c r="D23" s="203"/>
      <c r="E23" s="201" t="s">
        <v>193</v>
      </c>
      <c r="F23" s="201" t="s">
        <v>196</v>
      </c>
      <c r="G23" s="201" t="s">
        <v>47</v>
      </c>
      <c r="H23" s="203"/>
      <c r="I23" s="203"/>
      <c r="J23" s="203"/>
      <c r="K23" s="203"/>
      <c r="L23" s="201" t="s">
        <v>197</v>
      </c>
      <c r="M23" s="238" t="s">
        <v>51</v>
      </c>
      <c r="N23" s="239"/>
      <c r="O23" s="240"/>
      <c r="P23" s="202" t="s">
        <v>44</v>
      </c>
      <c r="Q23" s="211"/>
      <c r="R23" s="209"/>
      <c r="S23" s="209"/>
      <c r="T23" s="209"/>
      <c r="U23" s="209"/>
      <c r="V23" s="209"/>
      <c r="W23" s="209"/>
      <c r="X23" s="209"/>
      <c r="Y23" s="209"/>
      <c r="Z23" s="209"/>
      <c r="AA23" s="210"/>
      <c r="AB23" s="63"/>
      <c r="AC23" s="63"/>
      <c r="AD23" s="63"/>
      <c r="AE23" s="63"/>
      <c r="AF23" s="63"/>
      <c r="AG23" s="63"/>
      <c r="AH23" s="63"/>
      <c r="AI23" s="63"/>
      <c r="AJ23" s="63"/>
    </row>
    <row r="24" spans="1:36">
      <c r="A24" s="63"/>
      <c r="B24" s="63"/>
      <c r="C24" s="63"/>
      <c r="D24" s="63"/>
      <c r="E24" s="63"/>
      <c r="F24" s="63"/>
      <c r="G24" s="63"/>
      <c r="H24" s="63"/>
      <c r="I24" s="63"/>
      <c r="J24" s="63"/>
      <c r="K24" s="63"/>
      <c r="L24" s="63"/>
      <c r="M24" s="63"/>
      <c r="N24" s="63"/>
      <c r="O24" s="212"/>
      <c r="P24" s="221"/>
      <c r="Q24" s="222"/>
      <c r="R24" s="230"/>
      <c r="S24" s="230"/>
      <c r="T24" s="230"/>
      <c r="U24" s="230"/>
      <c r="V24" s="230"/>
      <c r="W24" s="230"/>
      <c r="X24" s="230"/>
      <c r="Y24" s="230"/>
      <c r="Z24" s="230"/>
      <c r="AA24" s="210"/>
      <c r="AB24" s="63"/>
      <c r="AC24" s="63"/>
      <c r="AD24" s="63"/>
      <c r="AE24" s="63"/>
      <c r="AF24" s="63"/>
      <c r="AG24" s="63"/>
      <c r="AH24" s="63"/>
      <c r="AI24" s="63"/>
      <c r="AJ24" s="63"/>
    </row>
    <row r="25" spans="1:36">
      <c r="A25" s="212" t="s">
        <v>211</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row>
    <row r="26" spans="1:36">
      <c r="A26" s="212" t="s">
        <v>203</v>
      </c>
      <c r="B26" s="225"/>
      <c r="C26" s="225"/>
      <c r="D26" s="225"/>
      <c r="E26" s="225"/>
      <c r="F26" s="225"/>
      <c r="G26" s="225"/>
      <c r="H26" s="225"/>
      <c r="I26" s="225"/>
      <c r="J26" s="225"/>
      <c r="K26" s="225"/>
      <c r="L26" s="225"/>
      <c r="M26" s="225"/>
      <c r="N26" s="225"/>
      <c r="O26" s="63"/>
      <c r="P26" s="63"/>
      <c r="Q26" s="63"/>
      <c r="R26" s="63"/>
      <c r="S26" s="63"/>
      <c r="T26" s="63"/>
      <c r="U26" s="63"/>
      <c r="V26" s="63"/>
      <c r="W26" s="63"/>
      <c r="X26" s="63"/>
      <c r="Y26" s="63"/>
      <c r="Z26" s="63"/>
      <c r="AA26" s="63"/>
      <c r="AB26" s="63"/>
      <c r="AC26" s="63"/>
      <c r="AD26" s="63"/>
      <c r="AE26" s="63"/>
      <c r="AF26" s="63"/>
      <c r="AG26" s="63"/>
      <c r="AH26" s="63"/>
      <c r="AI26" s="63"/>
      <c r="AJ26" s="63"/>
    </row>
    <row r="27" spans="1:36">
      <c r="A27" s="212"/>
      <c r="B27" s="225"/>
      <c r="C27" s="225"/>
      <c r="D27" s="225"/>
      <c r="E27" s="225"/>
      <c r="F27" s="225"/>
      <c r="G27" s="225"/>
      <c r="H27" s="225"/>
      <c r="I27" s="225"/>
      <c r="J27" s="225"/>
      <c r="K27" s="225"/>
      <c r="L27" s="225"/>
      <c r="M27" s="225"/>
      <c r="N27" s="225"/>
      <c r="O27" s="63"/>
      <c r="P27" s="63"/>
      <c r="Q27" s="63"/>
      <c r="R27" s="63"/>
      <c r="S27" s="63"/>
      <c r="T27" s="63"/>
      <c r="U27" s="63"/>
      <c r="V27" s="63"/>
      <c r="W27" s="63"/>
      <c r="X27" s="63"/>
      <c r="Y27" s="63"/>
      <c r="Z27" s="63"/>
      <c r="AA27" s="63"/>
      <c r="AB27" s="63"/>
      <c r="AC27" s="63"/>
      <c r="AD27" s="63"/>
      <c r="AE27" s="63"/>
      <c r="AF27" s="63"/>
      <c r="AG27" s="63"/>
      <c r="AH27" s="63"/>
      <c r="AI27" s="63"/>
      <c r="AJ27" s="63"/>
    </row>
    <row r="28" spans="1:36">
      <c r="A28" s="63" t="s">
        <v>171</v>
      </c>
      <c r="B28" s="225"/>
      <c r="C28" s="225"/>
      <c r="D28" s="225"/>
      <c r="E28" s="225"/>
      <c r="F28" s="225"/>
      <c r="G28" s="225"/>
      <c r="H28" s="225"/>
      <c r="I28" s="225"/>
      <c r="J28" s="225"/>
      <c r="K28" s="225"/>
      <c r="L28" s="225"/>
      <c r="M28" s="225"/>
      <c r="N28" s="225"/>
      <c r="O28" s="63"/>
      <c r="P28" s="63"/>
      <c r="Q28" s="63"/>
      <c r="R28" s="63"/>
      <c r="S28" s="63"/>
      <c r="T28" s="63"/>
      <c r="U28" s="63"/>
      <c r="V28" s="63"/>
      <c r="W28" s="63"/>
      <c r="X28" s="63"/>
      <c r="Y28" s="63"/>
      <c r="Z28" s="63"/>
      <c r="AA28" s="63"/>
      <c r="AB28" s="63"/>
      <c r="AC28" s="63"/>
      <c r="AD28" s="63"/>
      <c r="AE28" s="63"/>
      <c r="AF28" s="63"/>
      <c r="AG28" s="63"/>
      <c r="AH28" s="63"/>
      <c r="AI28" s="63"/>
      <c r="AJ28" s="63"/>
    </row>
    <row r="29" spans="1:36">
      <c r="A29" s="210"/>
      <c r="B29" s="226" t="s">
        <v>209</v>
      </c>
      <c r="C29" s="226"/>
      <c r="D29" s="226"/>
      <c r="E29" s="226"/>
      <c r="F29" s="226"/>
      <c r="G29" s="226"/>
      <c r="H29" s="226"/>
      <c r="I29" s="226"/>
      <c r="J29" s="226"/>
      <c r="K29" s="226"/>
      <c r="L29" s="226"/>
      <c r="M29" s="226"/>
      <c r="N29" s="225"/>
      <c r="O29" s="63"/>
      <c r="P29" s="63"/>
      <c r="Q29" s="63"/>
      <c r="R29" s="63"/>
      <c r="S29" s="63"/>
      <c r="T29" s="63"/>
      <c r="U29" s="63"/>
      <c r="V29" s="63"/>
      <c r="W29" s="63"/>
      <c r="X29" s="63"/>
      <c r="Y29" s="63"/>
      <c r="Z29" s="63"/>
      <c r="AA29" s="63"/>
      <c r="AB29" s="63"/>
      <c r="AC29" s="63"/>
      <c r="AD29" s="63"/>
      <c r="AE29" s="63"/>
      <c r="AF29" s="63"/>
      <c r="AG29" s="63"/>
      <c r="AH29" s="63"/>
      <c r="AI29" s="63"/>
      <c r="AJ29" s="63"/>
    </row>
    <row r="30" spans="1:36">
      <c r="A30" s="210"/>
      <c r="B30" s="226" t="s">
        <v>208</v>
      </c>
      <c r="C30" s="226"/>
      <c r="D30" s="226"/>
      <c r="E30" s="226"/>
      <c r="F30" s="226"/>
      <c r="G30" s="226"/>
      <c r="H30" s="226"/>
      <c r="I30" s="226"/>
      <c r="J30" s="226"/>
      <c r="K30" s="226"/>
      <c r="L30" s="226"/>
      <c r="M30" s="226"/>
      <c r="N30" s="225"/>
      <c r="O30" s="63"/>
      <c r="P30" s="63"/>
      <c r="Q30" s="63"/>
      <c r="R30" s="63"/>
      <c r="S30" s="63"/>
      <c r="T30" s="63"/>
      <c r="U30" s="63"/>
      <c r="V30" s="63"/>
      <c r="W30" s="63"/>
      <c r="X30" s="63"/>
      <c r="Y30" s="63"/>
      <c r="Z30" s="63"/>
      <c r="AA30" s="63"/>
      <c r="AB30" s="63"/>
      <c r="AC30" s="63"/>
      <c r="AD30" s="63"/>
      <c r="AE30" s="63"/>
      <c r="AF30" s="63"/>
      <c r="AG30" s="63"/>
      <c r="AH30" s="63"/>
      <c r="AI30" s="63"/>
      <c r="AJ30" s="63"/>
    </row>
    <row r="31" spans="1:36">
      <c r="A31" s="210"/>
      <c r="B31" s="226"/>
      <c r="C31" s="226"/>
      <c r="D31" s="226"/>
      <c r="E31" s="226"/>
      <c r="F31" s="226"/>
      <c r="G31" s="226"/>
      <c r="H31" s="226"/>
      <c r="I31" s="226"/>
      <c r="J31" s="226"/>
      <c r="K31" s="226"/>
      <c r="L31" s="226"/>
      <c r="M31" s="226"/>
      <c r="N31" s="225"/>
      <c r="O31" s="63"/>
      <c r="P31" s="63"/>
      <c r="Q31" s="63"/>
      <c r="R31" s="63"/>
      <c r="S31" s="63"/>
      <c r="T31" s="63"/>
      <c r="U31" s="63"/>
      <c r="V31" s="63"/>
      <c r="W31" s="63"/>
      <c r="X31" s="63"/>
      <c r="Y31" s="63"/>
      <c r="Z31" s="63"/>
      <c r="AA31" s="63"/>
      <c r="AB31" s="63"/>
      <c r="AC31" s="63"/>
      <c r="AD31" s="63"/>
      <c r="AE31" s="63"/>
      <c r="AF31" s="63"/>
      <c r="AG31" s="63"/>
      <c r="AH31" s="63"/>
      <c r="AI31" s="63"/>
      <c r="AJ31" s="63"/>
    </row>
    <row r="32" spans="1:36">
      <c r="A32" s="227" t="s">
        <v>172</v>
      </c>
      <c r="B32" s="226"/>
      <c r="C32" s="226"/>
      <c r="D32" s="226"/>
      <c r="E32" s="226"/>
      <c r="F32" s="226"/>
      <c r="G32" s="226"/>
      <c r="H32" s="226"/>
      <c r="I32" s="226"/>
      <c r="J32" s="226"/>
      <c r="K32" s="226"/>
      <c r="L32" s="226"/>
      <c r="M32" s="226"/>
      <c r="N32" s="225"/>
      <c r="O32" s="63"/>
      <c r="P32" s="63"/>
      <c r="Q32" s="63"/>
      <c r="R32" s="63"/>
      <c r="S32" s="63"/>
      <c r="T32" s="63"/>
      <c r="U32" s="63"/>
      <c r="V32" s="63"/>
      <c r="W32" s="63"/>
      <c r="X32" s="63"/>
      <c r="Y32" s="63"/>
      <c r="Z32" s="63"/>
      <c r="AA32" s="63"/>
      <c r="AB32" s="63"/>
      <c r="AC32" s="63"/>
      <c r="AD32" s="63"/>
      <c r="AE32" s="63"/>
      <c r="AF32" s="63"/>
      <c r="AG32" s="63"/>
      <c r="AH32" s="63"/>
      <c r="AI32" s="63"/>
      <c r="AJ32" s="63"/>
    </row>
    <row r="33" spans="1:36">
      <c r="A33" s="227"/>
      <c r="B33" s="226"/>
      <c r="C33" s="226"/>
      <c r="D33" s="226"/>
      <c r="E33" s="226"/>
      <c r="F33" s="226"/>
      <c r="G33" s="226"/>
      <c r="H33" s="226"/>
      <c r="I33" s="226"/>
      <c r="J33" s="226"/>
      <c r="K33" s="226"/>
      <c r="L33" s="226"/>
      <c r="M33" s="226"/>
      <c r="N33" s="225"/>
      <c r="O33" s="63"/>
      <c r="P33" s="63"/>
      <c r="Q33" s="63"/>
      <c r="R33" s="63"/>
      <c r="S33" s="63"/>
      <c r="T33" s="63"/>
      <c r="U33" s="63"/>
      <c r="V33" s="63"/>
      <c r="W33" s="63"/>
      <c r="X33" s="63"/>
      <c r="Y33" s="63"/>
      <c r="Z33" s="63"/>
      <c r="AA33" s="63"/>
      <c r="AB33" s="63"/>
      <c r="AC33" s="63"/>
      <c r="AD33" s="63"/>
      <c r="AE33" s="63"/>
      <c r="AF33" s="63"/>
      <c r="AG33" s="63"/>
      <c r="AH33" s="63"/>
      <c r="AI33" s="63"/>
      <c r="AJ33" s="63"/>
    </row>
    <row r="34" spans="1:36">
      <c r="A34" s="210" t="s">
        <v>174</v>
      </c>
      <c r="B34" s="226"/>
      <c r="C34" s="226"/>
      <c r="D34" s="226"/>
      <c r="E34" s="226"/>
      <c r="F34" s="226"/>
      <c r="G34" s="226"/>
      <c r="H34" s="226"/>
      <c r="I34" s="226"/>
      <c r="J34" s="226"/>
      <c r="K34" s="226"/>
      <c r="L34" s="226"/>
      <c r="M34" s="226"/>
      <c r="N34" s="225"/>
      <c r="O34" s="63"/>
      <c r="P34" s="63"/>
      <c r="Q34" s="63"/>
      <c r="R34" s="63"/>
      <c r="S34" s="63"/>
      <c r="T34" s="63"/>
      <c r="U34" s="63"/>
      <c r="V34" s="63"/>
      <c r="W34" s="63"/>
      <c r="X34" s="63"/>
      <c r="Y34" s="63"/>
      <c r="Z34" s="63"/>
      <c r="AA34" s="63"/>
      <c r="AB34" s="63"/>
      <c r="AC34" s="63"/>
      <c r="AD34" s="63"/>
      <c r="AE34" s="63"/>
      <c r="AF34" s="63"/>
      <c r="AG34" s="63"/>
      <c r="AH34" s="63"/>
      <c r="AI34" s="63"/>
      <c r="AJ34" s="63"/>
    </row>
    <row r="35" spans="1:36">
      <c r="A35" s="210"/>
      <c r="B35" s="226"/>
      <c r="C35" s="226"/>
      <c r="D35" s="226"/>
      <c r="E35" s="226"/>
      <c r="F35" s="226"/>
      <c r="G35" s="226"/>
      <c r="H35" s="226"/>
      <c r="I35" s="226"/>
      <c r="J35" s="226"/>
      <c r="K35" s="226"/>
      <c r="L35" s="226"/>
      <c r="M35" s="226"/>
      <c r="N35" s="225"/>
      <c r="O35" s="63"/>
      <c r="P35" s="63"/>
      <c r="Q35" s="63"/>
      <c r="R35" s="63"/>
      <c r="S35" s="63"/>
      <c r="T35" s="63"/>
      <c r="U35" s="63"/>
      <c r="V35" s="63"/>
      <c r="W35" s="63"/>
      <c r="X35" s="63"/>
      <c r="Y35" s="63"/>
      <c r="Z35" s="63"/>
      <c r="AA35" s="63"/>
      <c r="AB35" s="63"/>
      <c r="AC35" s="63"/>
      <c r="AD35" s="63"/>
      <c r="AE35" s="63"/>
      <c r="AF35" s="63"/>
      <c r="AG35" s="63"/>
      <c r="AH35" s="63"/>
      <c r="AI35" s="63"/>
      <c r="AJ35" s="63"/>
    </row>
    <row r="36" spans="1:36">
      <c r="A36" s="210"/>
      <c r="B36" s="226" t="s">
        <v>210</v>
      </c>
      <c r="C36" s="231" t="s">
        <v>213</v>
      </c>
      <c r="D36" s="231"/>
      <c r="E36" s="231"/>
      <c r="F36" s="231"/>
      <c r="G36" s="231"/>
      <c r="H36" s="231"/>
      <c r="I36" s="231"/>
      <c r="J36" s="231"/>
      <c r="K36" s="231"/>
      <c r="L36" s="231"/>
      <c r="M36" s="231"/>
      <c r="N36" s="231"/>
      <c r="O36" s="63"/>
      <c r="P36" s="63"/>
      <c r="Q36" s="63"/>
      <c r="R36" s="63"/>
      <c r="S36" s="63"/>
      <c r="T36" s="63"/>
      <c r="U36" s="63"/>
      <c r="V36" s="63"/>
      <c r="W36" s="63"/>
      <c r="X36" s="63"/>
      <c r="Y36" s="63"/>
      <c r="Z36" s="63"/>
      <c r="AA36" s="63"/>
      <c r="AB36" s="63"/>
      <c r="AC36" s="63"/>
      <c r="AD36" s="63"/>
      <c r="AE36" s="63"/>
      <c r="AF36" s="63"/>
      <c r="AG36" s="63"/>
      <c r="AH36" s="63"/>
      <c r="AI36" s="63"/>
      <c r="AJ36" s="63"/>
    </row>
    <row r="37" spans="1:36">
      <c r="A37" s="210"/>
      <c r="B37" s="226"/>
      <c r="C37" s="226" t="s">
        <v>212</v>
      </c>
      <c r="D37" s="231"/>
      <c r="E37" s="231"/>
      <c r="F37" s="231"/>
      <c r="G37" s="231"/>
      <c r="H37" s="231"/>
      <c r="I37" s="231"/>
      <c r="J37" s="231"/>
      <c r="K37" s="231"/>
      <c r="L37" s="231"/>
      <c r="M37" s="231"/>
      <c r="N37" s="225"/>
      <c r="O37" s="63"/>
      <c r="P37" s="63"/>
      <c r="Q37" s="63"/>
      <c r="R37" s="63"/>
      <c r="S37" s="63"/>
      <c r="T37" s="63"/>
      <c r="U37" s="63"/>
      <c r="V37" s="63"/>
      <c r="W37" s="63"/>
      <c r="X37" s="63"/>
      <c r="Y37" s="63"/>
      <c r="Z37" s="63"/>
      <c r="AA37" s="63"/>
      <c r="AB37" s="63"/>
      <c r="AC37" s="63"/>
      <c r="AD37" s="63"/>
      <c r="AE37" s="63"/>
      <c r="AF37" s="63"/>
      <c r="AG37" s="63"/>
      <c r="AH37" s="63"/>
      <c r="AI37" s="63"/>
      <c r="AJ37" s="63"/>
    </row>
    <row r="38" spans="1:36">
      <c r="A38" s="210"/>
      <c r="B38" s="226" t="s">
        <v>173</v>
      </c>
      <c r="C38" s="226" t="s">
        <v>177</v>
      </c>
      <c r="D38" s="226"/>
      <c r="E38" s="226"/>
      <c r="F38" s="226"/>
      <c r="G38" s="226"/>
      <c r="H38" s="226"/>
      <c r="I38" s="226"/>
      <c r="J38" s="226"/>
      <c r="K38" s="226"/>
      <c r="L38" s="226"/>
      <c r="M38" s="226"/>
      <c r="N38" s="225"/>
      <c r="O38" s="63"/>
      <c r="P38" s="63"/>
      <c r="Q38" s="63"/>
      <c r="R38" s="63"/>
      <c r="S38" s="63"/>
      <c r="T38" s="63"/>
      <c r="U38" s="63"/>
      <c r="V38" s="63"/>
      <c r="W38" s="63"/>
      <c r="X38" s="63"/>
      <c r="Y38" s="63"/>
      <c r="Z38" s="63"/>
      <c r="AA38" s="63"/>
      <c r="AB38" s="63"/>
      <c r="AC38" s="63"/>
      <c r="AD38" s="63"/>
      <c r="AE38" s="63"/>
      <c r="AF38" s="63"/>
      <c r="AG38" s="63"/>
      <c r="AH38" s="63"/>
      <c r="AI38" s="63"/>
      <c r="AJ38" s="63"/>
    </row>
    <row r="39" spans="1:36">
      <c r="A39" s="210"/>
      <c r="B39" s="226"/>
      <c r="C39" s="226"/>
      <c r="D39" s="226"/>
      <c r="E39" s="226"/>
      <c r="F39" s="226"/>
      <c r="G39" s="226"/>
      <c r="H39" s="226"/>
      <c r="I39" s="226"/>
      <c r="J39" s="226"/>
      <c r="K39" s="226"/>
      <c r="L39" s="226"/>
      <c r="M39" s="226"/>
      <c r="N39" s="225"/>
      <c r="O39" s="63"/>
      <c r="P39" s="63"/>
      <c r="Q39" s="63"/>
      <c r="R39" s="63"/>
      <c r="S39" s="63"/>
      <c r="T39" s="63"/>
      <c r="U39" s="63"/>
      <c r="V39" s="63"/>
      <c r="W39" s="63"/>
      <c r="X39" s="63"/>
      <c r="Y39" s="63"/>
      <c r="Z39" s="63"/>
      <c r="AA39" s="63"/>
      <c r="AB39" s="63"/>
      <c r="AC39" s="63"/>
      <c r="AD39" s="63"/>
      <c r="AE39" s="63"/>
      <c r="AF39" s="63"/>
      <c r="AG39" s="63"/>
      <c r="AH39" s="63"/>
      <c r="AI39" s="63"/>
      <c r="AJ39" s="63"/>
    </row>
    <row r="40" spans="1:36">
      <c r="A40" s="210"/>
      <c r="B40" s="226"/>
      <c r="C40" s="226"/>
      <c r="D40" s="226"/>
      <c r="E40" s="226"/>
      <c r="F40" s="226"/>
      <c r="G40" s="226"/>
      <c r="H40" s="226"/>
      <c r="I40" s="226"/>
      <c r="J40" s="226"/>
      <c r="K40" s="226"/>
      <c r="L40" s="226"/>
      <c r="M40" s="226"/>
      <c r="N40" s="225"/>
      <c r="O40" s="63"/>
      <c r="P40" s="63"/>
      <c r="Q40" s="63"/>
      <c r="R40" s="63"/>
      <c r="S40" s="63"/>
      <c r="T40" s="63"/>
      <c r="U40" s="63"/>
      <c r="V40" s="63"/>
      <c r="W40" s="63"/>
      <c r="X40" s="63"/>
      <c r="Y40" s="63"/>
      <c r="Z40" s="63"/>
      <c r="AA40" s="63"/>
      <c r="AB40" s="63"/>
      <c r="AC40" s="63"/>
      <c r="AD40" s="63"/>
      <c r="AE40" s="63"/>
      <c r="AF40" s="63"/>
      <c r="AG40" s="63"/>
      <c r="AH40" s="63"/>
      <c r="AI40" s="63"/>
      <c r="AJ40" s="63"/>
    </row>
    <row r="41" spans="1:36">
      <c r="A41" s="210"/>
      <c r="B41" s="226"/>
      <c r="C41" s="226"/>
      <c r="D41" s="226"/>
      <c r="E41" s="226"/>
      <c r="F41" s="226"/>
      <c r="G41" s="226"/>
      <c r="H41" s="226"/>
      <c r="I41" s="226"/>
      <c r="J41" s="226"/>
      <c r="K41" s="226"/>
      <c r="L41" s="226"/>
      <c r="M41" s="226"/>
      <c r="N41" s="225"/>
      <c r="O41" s="63"/>
      <c r="P41" s="63"/>
      <c r="Q41" s="63"/>
      <c r="R41" s="63"/>
      <c r="S41" s="63"/>
      <c r="T41" s="63"/>
      <c r="U41" s="63"/>
      <c r="V41" s="63"/>
      <c r="W41" s="63"/>
      <c r="X41" s="63"/>
      <c r="Y41" s="63"/>
      <c r="Z41" s="63"/>
      <c r="AA41" s="63"/>
      <c r="AB41" s="63"/>
      <c r="AC41" s="63"/>
      <c r="AD41" s="63"/>
      <c r="AE41" s="63"/>
      <c r="AF41" s="63"/>
      <c r="AG41" s="63"/>
      <c r="AH41" s="63"/>
      <c r="AI41" s="63"/>
      <c r="AJ41" s="63"/>
    </row>
    <row r="42" spans="1:36">
      <c r="A42" s="210"/>
      <c r="B42" s="210"/>
      <c r="C42" s="210"/>
      <c r="D42" s="210"/>
      <c r="E42" s="210"/>
      <c r="F42" s="210"/>
      <c r="G42" s="210"/>
      <c r="H42" s="210"/>
      <c r="I42" s="210"/>
      <c r="J42" s="210"/>
      <c r="K42" s="210"/>
      <c r="L42" s="210"/>
      <c r="M42" s="210"/>
      <c r="N42" s="212"/>
      <c r="O42" s="63"/>
      <c r="P42" s="63"/>
      <c r="Q42" s="63"/>
      <c r="R42" s="63"/>
      <c r="S42" s="63"/>
      <c r="T42" s="63"/>
      <c r="U42" s="63"/>
      <c r="V42" s="63"/>
      <c r="W42" s="63"/>
      <c r="X42" s="63"/>
      <c r="Y42" s="63"/>
      <c r="Z42" s="63"/>
      <c r="AA42" s="63"/>
      <c r="AB42" s="63"/>
      <c r="AC42" s="63"/>
      <c r="AD42" s="63"/>
      <c r="AE42" s="63"/>
      <c r="AF42" s="63"/>
      <c r="AG42" s="63"/>
      <c r="AH42" s="63"/>
      <c r="AI42" s="63"/>
      <c r="AJ42" s="63"/>
    </row>
    <row r="43" spans="1:36">
      <c r="A43" s="210"/>
      <c r="B43" s="210"/>
      <c r="C43" s="210"/>
      <c r="D43" s="210"/>
      <c r="E43" s="210"/>
      <c r="F43" s="210"/>
      <c r="G43" s="210"/>
      <c r="H43" s="210"/>
      <c r="I43" s="210"/>
      <c r="J43" s="210"/>
      <c r="K43" s="210"/>
      <c r="L43" s="210"/>
      <c r="M43" s="210"/>
      <c r="N43" s="212"/>
      <c r="O43" s="63"/>
      <c r="P43" s="63"/>
      <c r="Q43" s="63"/>
      <c r="R43" s="63"/>
      <c r="S43" s="63"/>
      <c r="T43" s="63"/>
      <c r="U43" s="63"/>
      <c r="V43" s="63"/>
      <c r="W43" s="63"/>
      <c r="X43" s="63"/>
      <c r="Y43" s="63"/>
      <c r="Z43" s="63"/>
      <c r="AA43" s="63"/>
      <c r="AB43" s="63"/>
      <c r="AC43" s="63"/>
      <c r="AD43" s="63"/>
      <c r="AE43" s="63"/>
      <c r="AF43" s="63"/>
      <c r="AG43" s="63"/>
      <c r="AH43" s="63"/>
      <c r="AI43" s="63"/>
      <c r="AJ43" s="63"/>
    </row>
    <row r="44" spans="1:36">
      <c r="A44" s="224"/>
      <c r="B44" s="224"/>
      <c r="C44" s="224"/>
      <c r="D44" s="224"/>
      <c r="E44" s="224"/>
      <c r="F44" s="224"/>
      <c r="G44" s="224"/>
      <c r="H44" s="224"/>
      <c r="I44" s="224"/>
      <c r="J44" s="224"/>
      <c r="K44" s="224"/>
      <c r="L44" s="224"/>
      <c r="M44" s="224"/>
      <c r="N44" s="63"/>
      <c r="O44" s="63"/>
      <c r="P44" s="63"/>
      <c r="Q44" s="63"/>
      <c r="R44" s="63"/>
      <c r="S44" s="63"/>
      <c r="T44" s="63"/>
      <c r="U44" s="63"/>
      <c r="V44" s="63"/>
      <c r="W44" s="63"/>
      <c r="X44" s="63"/>
      <c r="Y44" s="63"/>
      <c r="Z44" s="63"/>
      <c r="AA44" s="63"/>
      <c r="AB44" s="63"/>
      <c r="AC44" s="63"/>
      <c r="AD44" s="63"/>
      <c r="AE44" s="63"/>
      <c r="AF44" s="63"/>
      <c r="AG44" s="63"/>
      <c r="AH44" s="63"/>
      <c r="AI44" s="63"/>
      <c r="AJ44" s="63"/>
    </row>
    <row r="45" spans="1:36">
      <c r="A45" s="233" t="s">
        <v>214</v>
      </c>
      <c r="B45" s="234"/>
      <c r="C45" s="234"/>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row>
    <row r="46" spans="1:36">
      <c r="A46" s="63" t="s">
        <v>218</v>
      </c>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row>
    <row r="47" spans="1:36">
      <c r="A47" s="63" t="s">
        <v>219</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row>
    <row r="48" spans="1:36">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row>
    <row r="49" spans="1:36">
      <c r="A49" s="232" t="s">
        <v>217</v>
      </c>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row>
    <row r="50" spans="1:36">
      <c r="A50" s="63" t="s">
        <v>216</v>
      </c>
      <c r="B50" s="63"/>
      <c r="C50" s="63"/>
      <c r="D50" s="63"/>
      <c r="E50" s="63" t="s">
        <v>215</v>
      </c>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row>
    <row r="51" spans="1:36">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row>
    <row r="52" spans="1:36">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t="s">
        <v>220</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sheetData>
  <mergeCells count="26">
    <mergeCell ref="M23:O23"/>
    <mergeCell ref="D19:D20"/>
    <mergeCell ref="C19:C20"/>
    <mergeCell ref="B19:B20"/>
    <mergeCell ref="K19:K20"/>
    <mergeCell ref="F19:J19"/>
    <mergeCell ref="R17:R18"/>
    <mergeCell ref="S17:S18"/>
    <mergeCell ref="T17:T18"/>
    <mergeCell ref="Z17:Z18"/>
    <mergeCell ref="Q19:Q20"/>
    <mergeCell ref="R19:R20"/>
    <mergeCell ref="S19:S20"/>
    <mergeCell ref="T19:T20"/>
    <mergeCell ref="U19:U20"/>
    <mergeCell ref="AA19:AA20"/>
    <mergeCell ref="U17:U18"/>
    <mergeCell ref="V17:V18"/>
    <mergeCell ref="W17:W18"/>
    <mergeCell ref="X17:X18"/>
    <mergeCell ref="V19:V20"/>
    <mergeCell ref="W19:W20"/>
    <mergeCell ref="X19:X20"/>
    <mergeCell ref="Y19:Y20"/>
    <mergeCell ref="Z19:Z20"/>
    <mergeCell ref="Y17:Y18"/>
  </mergeCells>
  <phoneticPr fontId="4"/>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95C9-E174-4388-BD2D-5E19263FB1BB}">
  <sheetPr codeName="Sheet9">
    <tabColor theme="5" tint="0.59999389629810485"/>
    <pageSetUpPr fitToPage="1"/>
  </sheetPr>
  <dimension ref="B1:AK60"/>
  <sheetViews>
    <sheetView showGridLines="0" view="pageBreakPreview" topLeftCell="A12" zoomScale="65" zoomScaleNormal="100" zoomScaleSheetLayoutView="85" workbookViewId="0">
      <selection activeCell="AS7" sqref="AS7"/>
    </sheetView>
  </sheetViews>
  <sheetFormatPr defaultColWidth="9" defaultRowHeight="18" customHeight="1"/>
  <cols>
    <col min="1" max="1" width="2.453125" style="1" customWidth="1"/>
    <col min="2" max="34" width="3.36328125" style="1" customWidth="1"/>
    <col min="35" max="35" width="2.453125" style="1" customWidth="1"/>
    <col min="36" max="45" width="3" style="1" customWidth="1"/>
    <col min="46" max="49" width="9" style="1"/>
    <col min="50" max="50" width="9" style="1" customWidth="1"/>
    <col min="51" max="16384" width="9" style="1"/>
  </cols>
  <sheetData>
    <row r="1" spans="2:36" ht="18" customHeight="1">
      <c r="B1" s="6" t="s">
        <v>89</v>
      </c>
    </row>
    <row r="2" spans="2:36" ht="33.75" customHeight="1">
      <c r="B2" s="318" t="s">
        <v>146</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row>
    <row r="3" spans="2:36" ht="18" customHeight="1" thickBo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2:36" ht="20.25" customHeight="1">
      <c r="D4" s="3"/>
      <c r="E4" s="3"/>
      <c r="F4" s="3"/>
      <c r="G4" s="3"/>
      <c r="H4" s="3"/>
      <c r="I4" s="3"/>
      <c r="J4" s="3"/>
      <c r="K4" s="3"/>
      <c r="L4" s="3"/>
      <c r="M4" s="3"/>
      <c r="N4" s="3"/>
      <c r="O4" s="3"/>
      <c r="P4" s="3"/>
      <c r="R4" s="290" t="s">
        <v>2</v>
      </c>
      <c r="S4" s="291"/>
      <c r="T4" s="291"/>
      <c r="U4" s="291"/>
      <c r="V4" s="291"/>
      <c r="W4" s="291"/>
      <c r="X4" s="292"/>
      <c r="Y4" s="293"/>
      <c r="Z4" s="293"/>
      <c r="AA4" s="293"/>
      <c r="AB4" s="293"/>
      <c r="AC4" s="293"/>
      <c r="AD4" s="293"/>
      <c r="AE4" s="293"/>
      <c r="AF4" s="293"/>
      <c r="AG4" s="293"/>
      <c r="AH4" s="293"/>
      <c r="AI4" s="293"/>
      <c r="AJ4" s="294"/>
    </row>
    <row r="5" spans="2:36" ht="20.25" customHeight="1">
      <c r="D5" s="3"/>
      <c r="E5" s="3"/>
      <c r="F5" s="3"/>
      <c r="G5" s="3"/>
      <c r="H5" s="3"/>
      <c r="I5" s="3"/>
      <c r="J5" s="3"/>
      <c r="K5" s="3"/>
      <c r="L5" s="3"/>
      <c r="M5" s="3"/>
      <c r="N5" s="3"/>
      <c r="O5" s="3"/>
      <c r="P5" s="3"/>
      <c r="R5" s="295" t="s">
        <v>3</v>
      </c>
      <c r="S5" s="296"/>
      <c r="T5" s="296"/>
      <c r="U5" s="296"/>
      <c r="V5" s="296"/>
      <c r="W5" s="296"/>
      <c r="X5" s="297"/>
      <c r="Y5" s="298"/>
      <c r="Z5" s="298"/>
      <c r="AA5" s="298"/>
      <c r="AB5" s="298"/>
      <c r="AC5" s="298"/>
      <c r="AD5" s="298"/>
      <c r="AE5" s="298"/>
      <c r="AF5" s="298"/>
      <c r="AG5" s="298"/>
      <c r="AH5" s="298"/>
      <c r="AI5" s="298"/>
      <c r="AJ5" s="299"/>
    </row>
    <row r="6" spans="2:36" ht="20.25" customHeight="1">
      <c r="D6" s="3"/>
      <c r="E6" s="3"/>
      <c r="F6" s="3"/>
      <c r="G6" s="3"/>
      <c r="H6" s="3"/>
      <c r="I6" s="3"/>
      <c r="J6" s="3"/>
      <c r="K6" s="3"/>
      <c r="L6" s="3"/>
      <c r="M6" s="3"/>
      <c r="N6" s="3"/>
      <c r="O6" s="3"/>
      <c r="P6" s="3"/>
      <c r="R6" s="295" t="s">
        <v>4</v>
      </c>
      <c r="S6" s="296"/>
      <c r="T6" s="296"/>
      <c r="U6" s="296"/>
      <c r="V6" s="296"/>
      <c r="W6" s="296"/>
      <c r="X6" s="300"/>
      <c r="Y6" s="301"/>
      <c r="Z6" s="301"/>
      <c r="AA6" s="301"/>
      <c r="AB6" s="301"/>
      <c r="AC6" s="301"/>
      <c r="AD6" s="301"/>
      <c r="AE6" s="301"/>
      <c r="AF6" s="301"/>
      <c r="AG6" s="301"/>
      <c r="AH6" s="301"/>
      <c r="AI6" s="301"/>
      <c r="AJ6" s="302"/>
    </row>
    <row r="7" spans="2:36" ht="20.25" customHeight="1" thickBot="1">
      <c r="D7" s="3"/>
      <c r="E7" s="3"/>
      <c r="F7" s="3"/>
      <c r="G7" s="3"/>
      <c r="H7" s="3"/>
      <c r="I7" s="3"/>
      <c r="J7" s="3"/>
      <c r="K7" s="3"/>
      <c r="L7" s="3"/>
      <c r="M7" s="3"/>
      <c r="N7" s="3"/>
      <c r="O7" s="3"/>
      <c r="P7" s="3"/>
      <c r="Q7" s="3"/>
      <c r="R7" s="319" t="s">
        <v>5</v>
      </c>
      <c r="S7" s="320"/>
      <c r="T7" s="320"/>
      <c r="U7" s="320"/>
      <c r="V7" s="320"/>
      <c r="W7" s="320"/>
      <c r="X7" s="217"/>
      <c r="Y7" s="218"/>
      <c r="Z7" s="217"/>
      <c r="AA7" s="219"/>
      <c r="AB7" s="218"/>
      <c r="AC7" s="217"/>
      <c r="AD7" s="218"/>
      <c r="AE7" s="217"/>
      <c r="AF7" s="219"/>
      <c r="AG7" s="219"/>
      <c r="AH7" s="219"/>
      <c r="AI7" s="218"/>
      <c r="AJ7" s="220"/>
    </row>
    <row r="8" spans="2:36" ht="9" customHeight="1">
      <c r="R8" s="19"/>
      <c r="S8" s="19"/>
      <c r="T8" s="19"/>
      <c r="U8" s="19"/>
      <c r="V8" s="19"/>
      <c r="W8" s="19"/>
      <c r="X8" s="19"/>
      <c r="Y8" s="19"/>
    </row>
    <row r="9" spans="2:36" ht="18" customHeight="1" thickBot="1">
      <c r="B9" s="1" t="s">
        <v>90</v>
      </c>
    </row>
    <row r="10" spans="2:36" ht="29.25" customHeight="1" thickBot="1">
      <c r="C10" s="53"/>
      <c r="D10" s="25"/>
      <c r="E10" s="25"/>
      <c r="F10" s="25"/>
      <c r="G10" s="25"/>
      <c r="H10" s="25"/>
      <c r="I10" s="25"/>
      <c r="J10" s="25"/>
      <c r="K10" s="25"/>
      <c r="L10" s="25"/>
      <c r="M10" s="56"/>
      <c r="N10" s="321" t="s">
        <v>57</v>
      </c>
      <c r="O10" s="321"/>
      <c r="P10" s="321"/>
      <c r="Q10" s="321"/>
      <c r="R10" s="321"/>
      <c r="S10" s="321"/>
      <c r="T10" s="321"/>
      <c r="U10" s="321"/>
      <c r="V10" s="274"/>
      <c r="W10" s="322" t="s">
        <v>128</v>
      </c>
      <c r="X10" s="323"/>
      <c r="Y10" s="323"/>
      <c r="Z10" s="323"/>
      <c r="AA10" s="323"/>
      <c r="AB10" s="323"/>
      <c r="AC10" s="323"/>
      <c r="AD10" s="323"/>
      <c r="AE10" s="258"/>
      <c r="AG10" s="309" t="s">
        <v>124</v>
      </c>
      <c r="AH10" s="310"/>
      <c r="AI10" s="311"/>
      <c r="AJ10" s="197" t="str">
        <f>IFERROR(IF(N12&gt;=N11,"○","×"),"")</f>
        <v>○</v>
      </c>
    </row>
    <row r="11" spans="2:36" ht="27" customHeight="1" thickTop="1" thickBot="1">
      <c r="C11" s="26" t="s">
        <v>7</v>
      </c>
      <c r="D11" s="276" t="s">
        <v>186</v>
      </c>
      <c r="E11" s="276"/>
      <c r="F11" s="276"/>
      <c r="G11" s="276"/>
      <c r="H11" s="276"/>
      <c r="I11" s="276"/>
      <c r="J11" s="276"/>
      <c r="K11" s="276"/>
      <c r="L11" s="276"/>
      <c r="M11" s="259"/>
      <c r="N11" s="282"/>
      <c r="O11" s="283"/>
      <c r="P11" s="283"/>
      <c r="Q11" s="283"/>
      <c r="R11" s="283"/>
      <c r="S11" s="283"/>
      <c r="T11" s="283"/>
      <c r="U11" s="284"/>
      <c r="V11" s="172" t="s">
        <v>12</v>
      </c>
      <c r="W11" s="282"/>
      <c r="X11" s="283"/>
      <c r="Y11" s="283"/>
      <c r="Z11" s="283"/>
      <c r="AA11" s="283"/>
      <c r="AB11" s="283"/>
      <c r="AC11" s="283"/>
      <c r="AD11" s="284"/>
      <c r="AE11" s="32" t="s">
        <v>12</v>
      </c>
      <c r="AF11" s="20"/>
      <c r="AG11" s="285" t="s">
        <v>125</v>
      </c>
      <c r="AH11" s="286"/>
      <c r="AI11" s="287"/>
      <c r="AJ11" s="197" t="str">
        <f>IFERROR(IF(W12&gt;=W11,"○","×"),"")</f>
        <v>○</v>
      </c>
    </row>
    <row r="12" spans="2:36" ht="27" customHeight="1" thickTop="1">
      <c r="C12" s="28" t="s">
        <v>8</v>
      </c>
      <c r="D12" s="259" t="s">
        <v>91</v>
      </c>
      <c r="E12" s="260"/>
      <c r="F12" s="260"/>
      <c r="G12" s="260"/>
      <c r="H12" s="260"/>
      <c r="I12" s="260"/>
      <c r="J12" s="260"/>
      <c r="K12" s="260"/>
      <c r="L12" s="260"/>
      <c r="M12" s="261"/>
      <c r="N12" s="278">
        <f>N13+N14</f>
        <v>0</v>
      </c>
      <c r="O12" s="278"/>
      <c r="P12" s="278"/>
      <c r="Q12" s="278"/>
      <c r="R12" s="278"/>
      <c r="S12" s="278"/>
      <c r="T12" s="278"/>
      <c r="U12" s="278"/>
      <c r="V12" s="47" t="s">
        <v>12</v>
      </c>
      <c r="W12" s="278">
        <f>W13+W14</f>
        <v>0</v>
      </c>
      <c r="X12" s="278"/>
      <c r="Y12" s="278"/>
      <c r="Z12" s="278"/>
      <c r="AA12" s="278"/>
      <c r="AB12" s="278"/>
      <c r="AC12" s="278"/>
      <c r="AD12" s="278"/>
      <c r="AE12" s="29" t="s">
        <v>12</v>
      </c>
      <c r="AF12" s="20"/>
      <c r="AG12" s="20"/>
    </row>
    <row r="13" spans="2:36" ht="27" customHeight="1">
      <c r="C13" s="28"/>
      <c r="D13" s="259" t="s">
        <v>92</v>
      </c>
      <c r="E13" s="260"/>
      <c r="F13" s="260"/>
      <c r="G13" s="260"/>
      <c r="H13" s="260"/>
      <c r="I13" s="260"/>
      <c r="J13" s="260"/>
      <c r="K13" s="260"/>
      <c r="L13" s="260"/>
      <c r="M13" s="261"/>
      <c r="N13" s="265">
        <f>'【様式６別添１】賃金改善明細書（職員別）'!T53</f>
        <v>0</v>
      </c>
      <c r="O13" s="265"/>
      <c r="P13" s="265"/>
      <c r="Q13" s="265"/>
      <c r="R13" s="265"/>
      <c r="S13" s="265"/>
      <c r="T13" s="265"/>
      <c r="U13" s="265"/>
      <c r="V13" s="47" t="s">
        <v>12</v>
      </c>
      <c r="W13" s="265">
        <f>'【様式６別添１】賃金改善明細書（職員別）'!X53</f>
        <v>0</v>
      </c>
      <c r="X13" s="265"/>
      <c r="Y13" s="265"/>
      <c r="Z13" s="265"/>
      <c r="AA13" s="265"/>
      <c r="AB13" s="265"/>
      <c r="AC13" s="265"/>
      <c r="AD13" s="265"/>
      <c r="AE13" s="47" t="s">
        <v>12</v>
      </c>
      <c r="AF13" s="20"/>
      <c r="AG13" s="20"/>
    </row>
    <row r="14" spans="2:36" ht="27" customHeight="1">
      <c r="C14" s="28"/>
      <c r="D14" s="259" t="s">
        <v>204</v>
      </c>
      <c r="E14" s="260"/>
      <c r="F14" s="260"/>
      <c r="G14" s="260"/>
      <c r="H14" s="260"/>
      <c r="I14" s="260"/>
      <c r="J14" s="260"/>
      <c r="K14" s="260"/>
      <c r="L14" s="260"/>
      <c r="M14" s="261"/>
      <c r="N14" s="265"/>
      <c r="O14" s="265"/>
      <c r="P14" s="265"/>
      <c r="Q14" s="265"/>
      <c r="R14" s="265"/>
      <c r="S14" s="265"/>
      <c r="T14" s="265"/>
      <c r="U14" s="265"/>
      <c r="V14" s="121" t="s">
        <v>12</v>
      </c>
      <c r="W14" s="265"/>
      <c r="X14" s="265"/>
      <c r="Y14" s="265"/>
      <c r="Z14" s="265"/>
      <c r="AA14" s="265"/>
      <c r="AB14" s="265"/>
      <c r="AC14" s="265"/>
      <c r="AD14" s="265"/>
      <c r="AE14" s="29" t="s">
        <v>12</v>
      </c>
      <c r="AF14" s="20"/>
      <c r="AG14" s="118"/>
    </row>
    <row r="15" spans="2:36" ht="27.75" customHeight="1">
      <c r="C15" s="75"/>
      <c r="D15" s="23"/>
      <c r="E15" s="23"/>
      <c r="F15" s="23"/>
      <c r="G15" s="23"/>
      <c r="H15" s="23"/>
      <c r="I15" s="23"/>
      <c r="J15" s="23"/>
      <c r="K15" s="23"/>
      <c r="L15" s="23"/>
      <c r="M15" s="23"/>
      <c r="O15" s="54"/>
      <c r="P15" s="54"/>
      <c r="Q15" s="54"/>
      <c r="R15" s="54"/>
      <c r="S15" s="54"/>
      <c r="T15" s="54"/>
      <c r="U15" s="54"/>
      <c r="V15" s="54"/>
      <c r="W15" s="54"/>
      <c r="X15" s="55"/>
      <c r="Y15" s="54"/>
      <c r="Z15" s="54"/>
      <c r="AA15" s="54"/>
      <c r="AB15" s="54"/>
      <c r="AC15" s="54"/>
      <c r="AD15" s="54"/>
      <c r="AE15" s="54"/>
      <c r="AF15" s="54"/>
      <c r="AG15" s="54"/>
      <c r="AH15" s="20"/>
    </row>
    <row r="16" spans="2:36" ht="18" customHeight="1" thickBot="1">
      <c r="B16" s="1" t="s">
        <v>13</v>
      </c>
    </row>
    <row r="17" spans="2:36" ht="30.75" customHeight="1" thickBot="1">
      <c r="C17" s="30" t="s">
        <v>7</v>
      </c>
      <c r="D17" s="288" t="s">
        <v>93</v>
      </c>
      <c r="E17" s="288"/>
      <c r="F17" s="288"/>
      <c r="G17" s="288"/>
      <c r="H17" s="288"/>
      <c r="I17" s="288"/>
      <c r="J17" s="288"/>
      <c r="K17" s="288"/>
      <c r="L17" s="288"/>
      <c r="M17" s="288"/>
      <c r="N17" s="288"/>
      <c r="O17" s="288"/>
      <c r="P17" s="288"/>
      <c r="Q17" s="288"/>
      <c r="R17" s="288"/>
      <c r="S17" s="288"/>
      <c r="T17" s="288"/>
      <c r="U17" s="288"/>
      <c r="V17" s="288"/>
      <c r="W17" s="288"/>
      <c r="X17" s="289"/>
      <c r="Y17" s="279">
        <f>Y18-Y19-Y20-Y21-Y22</f>
        <v>0</v>
      </c>
      <c r="Z17" s="280"/>
      <c r="AA17" s="280"/>
      <c r="AB17" s="280"/>
      <c r="AC17" s="280"/>
      <c r="AD17" s="280"/>
      <c r="AE17" s="280"/>
      <c r="AF17" s="280"/>
      <c r="AG17" s="281"/>
      <c r="AH17" s="32" t="s">
        <v>12</v>
      </c>
      <c r="AJ17" s="116" t="str">
        <f>IFERROR(IF(Y17&gt;=Y23,"○","×"),"")</f>
        <v>○</v>
      </c>
    </row>
    <row r="18" spans="2:36" ht="27.75" customHeight="1">
      <c r="C18" s="13"/>
      <c r="D18" s="259" t="s">
        <v>158</v>
      </c>
      <c r="E18" s="260"/>
      <c r="F18" s="260"/>
      <c r="G18" s="260"/>
      <c r="H18" s="260"/>
      <c r="I18" s="260"/>
      <c r="J18" s="260"/>
      <c r="K18" s="260"/>
      <c r="L18" s="260"/>
      <c r="M18" s="260"/>
      <c r="N18" s="260"/>
      <c r="O18" s="260"/>
      <c r="P18" s="260"/>
      <c r="Q18" s="260"/>
      <c r="R18" s="260"/>
      <c r="S18" s="260"/>
      <c r="T18" s="260"/>
      <c r="U18" s="260"/>
      <c r="V18" s="260"/>
      <c r="W18" s="260"/>
      <c r="X18" s="261"/>
      <c r="Y18" s="279">
        <f>'【様式６別添１】賃金改善明細書（職員別）'!S53</f>
        <v>0</v>
      </c>
      <c r="Z18" s="280"/>
      <c r="AA18" s="280"/>
      <c r="AB18" s="280"/>
      <c r="AC18" s="280"/>
      <c r="AD18" s="280"/>
      <c r="AE18" s="280"/>
      <c r="AF18" s="280"/>
      <c r="AG18" s="281"/>
      <c r="AH18" s="32" t="s">
        <v>12</v>
      </c>
    </row>
    <row r="19" spans="2:36" ht="27.75" customHeight="1">
      <c r="C19" s="13"/>
      <c r="D19" s="259" t="s">
        <v>94</v>
      </c>
      <c r="E19" s="260"/>
      <c r="F19" s="260"/>
      <c r="G19" s="260"/>
      <c r="H19" s="260"/>
      <c r="I19" s="260"/>
      <c r="J19" s="260"/>
      <c r="K19" s="260"/>
      <c r="L19" s="260"/>
      <c r="M19" s="260"/>
      <c r="N19" s="260"/>
      <c r="O19" s="260"/>
      <c r="P19" s="260"/>
      <c r="Q19" s="260"/>
      <c r="R19" s="260"/>
      <c r="S19" s="260"/>
      <c r="T19" s="260"/>
      <c r="U19" s="260"/>
      <c r="V19" s="260"/>
      <c r="W19" s="260"/>
      <c r="X19" s="261"/>
      <c r="Y19" s="279">
        <f>N13+W13</f>
        <v>0</v>
      </c>
      <c r="Z19" s="280"/>
      <c r="AA19" s="280"/>
      <c r="AB19" s="280"/>
      <c r="AC19" s="280"/>
      <c r="AD19" s="280"/>
      <c r="AE19" s="280"/>
      <c r="AF19" s="280"/>
      <c r="AG19" s="281"/>
      <c r="AH19" s="32" t="s">
        <v>12</v>
      </c>
    </row>
    <row r="20" spans="2:36" ht="27.75" customHeight="1">
      <c r="C20" s="13"/>
      <c r="D20" s="259" t="s">
        <v>15</v>
      </c>
      <c r="E20" s="260"/>
      <c r="F20" s="260"/>
      <c r="G20" s="260"/>
      <c r="H20" s="260"/>
      <c r="I20" s="260"/>
      <c r="J20" s="260"/>
      <c r="K20" s="260"/>
      <c r="L20" s="260"/>
      <c r="M20" s="260"/>
      <c r="N20" s="260"/>
      <c r="O20" s="260"/>
      <c r="P20" s="260"/>
      <c r="Q20" s="260"/>
      <c r="R20" s="260"/>
      <c r="S20" s="260"/>
      <c r="T20" s="260"/>
      <c r="U20" s="260"/>
      <c r="V20" s="260"/>
      <c r="W20" s="260"/>
      <c r="X20" s="261"/>
      <c r="Y20" s="279">
        <f>'【様式６別添１】賃金改善明細書（職員別）'!AA53</f>
        <v>0</v>
      </c>
      <c r="Z20" s="280"/>
      <c r="AA20" s="280"/>
      <c r="AB20" s="280"/>
      <c r="AC20" s="280"/>
      <c r="AD20" s="280"/>
      <c r="AE20" s="280"/>
      <c r="AF20" s="280"/>
      <c r="AG20" s="281"/>
      <c r="AH20" s="29" t="s">
        <v>12</v>
      </c>
    </row>
    <row r="21" spans="2:36" ht="27.75" customHeight="1">
      <c r="C21" s="13"/>
      <c r="D21" s="259" t="s">
        <v>16</v>
      </c>
      <c r="E21" s="260"/>
      <c r="F21" s="260"/>
      <c r="G21" s="260"/>
      <c r="H21" s="260"/>
      <c r="I21" s="260"/>
      <c r="J21" s="260"/>
      <c r="K21" s="260"/>
      <c r="L21" s="260"/>
      <c r="M21" s="260"/>
      <c r="N21" s="260"/>
      <c r="O21" s="260"/>
      <c r="P21" s="260"/>
      <c r="Q21" s="260"/>
      <c r="R21" s="260"/>
      <c r="S21" s="260"/>
      <c r="T21" s="260"/>
      <c r="U21" s="260"/>
      <c r="V21" s="260"/>
      <c r="W21" s="260"/>
      <c r="X21" s="261"/>
      <c r="Y21" s="279">
        <f>'【様式６別添１】賃金改善明細書（職員別）'!AB53</f>
        <v>0</v>
      </c>
      <c r="Z21" s="280"/>
      <c r="AA21" s="280"/>
      <c r="AB21" s="280"/>
      <c r="AC21" s="280"/>
      <c r="AD21" s="280"/>
      <c r="AE21" s="280"/>
      <c r="AF21" s="280"/>
      <c r="AG21" s="281"/>
      <c r="AH21" s="29" t="s">
        <v>12</v>
      </c>
    </row>
    <row r="22" spans="2:36" ht="27.75" customHeight="1">
      <c r="C22" s="13"/>
      <c r="D22" s="259" t="s">
        <v>17</v>
      </c>
      <c r="E22" s="260"/>
      <c r="F22" s="260"/>
      <c r="G22" s="260"/>
      <c r="H22" s="260"/>
      <c r="I22" s="260"/>
      <c r="J22" s="260"/>
      <c r="K22" s="260"/>
      <c r="L22" s="260"/>
      <c r="M22" s="260"/>
      <c r="N22" s="260"/>
      <c r="O22" s="260"/>
      <c r="P22" s="260"/>
      <c r="Q22" s="260"/>
      <c r="R22" s="260"/>
      <c r="S22" s="260"/>
      <c r="T22" s="260"/>
      <c r="U22" s="260"/>
      <c r="V22" s="260"/>
      <c r="W22" s="260"/>
      <c r="X22" s="261"/>
      <c r="Y22" s="279">
        <f>'【様式６別添１】賃金改善明細書（職員別）'!AC53</f>
        <v>0</v>
      </c>
      <c r="Z22" s="280"/>
      <c r="AA22" s="280"/>
      <c r="AB22" s="280"/>
      <c r="AC22" s="280"/>
      <c r="AD22" s="280"/>
      <c r="AE22" s="280"/>
      <c r="AF22" s="280"/>
      <c r="AG22" s="281"/>
      <c r="AH22" s="29" t="s">
        <v>12</v>
      </c>
    </row>
    <row r="23" spans="2:36" ht="27.75" customHeight="1">
      <c r="C23" s="30" t="s">
        <v>8</v>
      </c>
      <c r="D23" s="260" t="s">
        <v>134</v>
      </c>
      <c r="E23" s="260"/>
      <c r="F23" s="260"/>
      <c r="G23" s="260"/>
      <c r="H23" s="260"/>
      <c r="I23" s="260"/>
      <c r="J23" s="260"/>
      <c r="K23" s="260"/>
      <c r="L23" s="260"/>
      <c r="M23" s="260"/>
      <c r="N23" s="260"/>
      <c r="O23" s="260"/>
      <c r="P23" s="260"/>
      <c r="Q23" s="260"/>
      <c r="R23" s="260"/>
      <c r="S23" s="260"/>
      <c r="T23" s="260"/>
      <c r="U23" s="260"/>
      <c r="V23" s="260"/>
      <c r="W23" s="260"/>
      <c r="X23" s="261"/>
      <c r="Y23" s="279">
        <f>Y24-(Y25-Y26)-Y27-Y28+Y29</f>
        <v>0</v>
      </c>
      <c r="Z23" s="280"/>
      <c r="AA23" s="280"/>
      <c r="AB23" s="280"/>
      <c r="AC23" s="280"/>
      <c r="AD23" s="280"/>
      <c r="AE23" s="280"/>
      <c r="AF23" s="280"/>
      <c r="AG23" s="281"/>
      <c r="AH23" s="32" t="s">
        <v>12</v>
      </c>
    </row>
    <row r="24" spans="2:36" ht="27.75" customHeight="1">
      <c r="C24" s="13"/>
      <c r="D24" s="259" t="s">
        <v>19</v>
      </c>
      <c r="E24" s="260"/>
      <c r="F24" s="260"/>
      <c r="G24" s="260"/>
      <c r="H24" s="260"/>
      <c r="I24" s="260"/>
      <c r="J24" s="260"/>
      <c r="K24" s="260"/>
      <c r="L24" s="260"/>
      <c r="M24" s="260"/>
      <c r="N24" s="260"/>
      <c r="O24" s="260"/>
      <c r="P24" s="260"/>
      <c r="Q24" s="260"/>
      <c r="R24" s="260"/>
      <c r="S24" s="260"/>
      <c r="T24" s="260"/>
      <c r="U24" s="260"/>
      <c r="V24" s="260"/>
      <c r="W24" s="260"/>
      <c r="X24" s="261"/>
      <c r="Y24" s="279">
        <f>'【様式６別添１】賃金改善明細書（職員別）'!K53</f>
        <v>0</v>
      </c>
      <c r="Z24" s="280"/>
      <c r="AA24" s="280"/>
      <c r="AB24" s="280"/>
      <c r="AC24" s="280"/>
      <c r="AD24" s="280"/>
      <c r="AE24" s="280"/>
      <c r="AF24" s="280"/>
      <c r="AG24" s="281"/>
      <c r="AH24" s="32" t="s">
        <v>12</v>
      </c>
    </row>
    <row r="25" spans="2:36" ht="27.75" customHeight="1">
      <c r="C25" s="13"/>
      <c r="D25" s="259" t="s">
        <v>95</v>
      </c>
      <c r="E25" s="260"/>
      <c r="F25" s="260"/>
      <c r="G25" s="260"/>
      <c r="H25" s="260"/>
      <c r="I25" s="260"/>
      <c r="J25" s="260"/>
      <c r="K25" s="260"/>
      <c r="L25" s="260"/>
      <c r="M25" s="260"/>
      <c r="N25" s="260"/>
      <c r="O25" s="260"/>
      <c r="P25" s="260"/>
      <c r="Q25" s="260"/>
      <c r="R25" s="260"/>
      <c r="S25" s="260"/>
      <c r="T25" s="260"/>
      <c r="U25" s="260"/>
      <c r="V25" s="260"/>
      <c r="W25" s="260"/>
      <c r="X25" s="261"/>
      <c r="Y25" s="279">
        <f>'【様式６別添１】賃金改善明細書（職員別）'!L53</f>
        <v>0</v>
      </c>
      <c r="Z25" s="280"/>
      <c r="AA25" s="280"/>
      <c r="AB25" s="280"/>
      <c r="AC25" s="280"/>
      <c r="AD25" s="280"/>
      <c r="AE25" s="280"/>
      <c r="AF25" s="280"/>
      <c r="AG25" s="281"/>
      <c r="AH25" s="32" t="s">
        <v>12</v>
      </c>
    </row>
    <row r="26" spans="2:36" ht="27.75" customHeight="1">
      <c r="C26" s="13"/>
      <c r="D26" s="259" t="s">
        <v>96</v>
      </c>
      <c r="E26" s="260"/>
      <c r="F26" s="260"/>
      <c r="G26" s="260"/>
      <c r="H26" s="260"/>
      <c r="I26" s="260"/>
      <c r="J26" s="260"/>
      <c r="K26" s="260"/>
      <c r="L26" s="260"/>
      <c r="M26" s="260"/>
      <c r="N26" s="260"/>
      <c r="O26" s="260"/>
      <c r="P26" s="260"/>
      <c r="Q26" s="260"/>
      <c r="R26" s="260"/>
      <c r="S26" s="260"/>
      <c r="T26" s="260"/>
      <c r="U26" s="260"/>
      <c r="V26" s="260"/>
      <c r="W26" s="260"/>
      <c r="X26" s="261"/>
      <c r="Y26" s="279">
        <f>'【様式６別添１】賃金改善明細書（職員別）'!M53</f>
        <v>0</v>
      </c>
      <c r="Z26" s="280"/>
      <c r="AA26" s="280"/>
      <c r="AB26" s="280"/>
      <c r="AC26" s="280"/>
      <c r="AD26" s="280"/>
      <c r="AE26" s="280"/>
      <c r="AF26" s="280"/>
      <c r="AG26" s="281"/>
      <c r="AH26" s="32" t="s">
        <v>12</v>
      </c>
    </row>
    <row r="27" spans="2:36" ht="27.75" customHeight="1">
      <c r="C27" s="13"/>
      <c r="D27" s="259" t="s">
        <v>20</v>
      </c>
      <c r="E27" s="260"/>
      <c r="F27" s="260"/>
      <c r="G27" s="260"/>
      <c r="H27" s="260"/>
      <c r="I27" s="260"/>
      <c r="J27" s="260"/>
      <c r="K27" s="260"/>
      <c r="L27" s="260"/>
      <c r="M27" s="260"/>
      <c r="N27" s="260"/>
      <c r="O27" s="260"/>
      <c r="P27" s="260"/>
      <c r="Q27" s="260"/>
      <c r="R27" s="260"/>
      <c r="S27" s="260"/>
      <c r="T27" s="260"/>
      <c r="U27" s="260"/>
      <c r="V27" s="260"/>
      <c r="W27" s="260"/>
      <c r="X27" s="261"/>
      <c r="Y27" s="279">
        <f>'【様式６別添１】賃金改善明細書（職員別）'!N53</f>
        <v>0</v>
      </c>
      <c r="Z27" s="280"/>
      <c r="AA27" s="280"/>
      <c r="AB27" s="280"/>
      <c r="AC27" s="280"/>
      <c r="AD27" s="280"/>
      <c r="AE27" s="280"/>
      <c r="AF27" s="280"/>
      <c r="AG27" s="281"/>
      <c r="AH27" s="32" t="s">
        <v>12</v>
      </c>
    </row>
    <row r="28" spans="2:36" ht="27.75" customHeight="1">
      <c r="C28" s="74"/>
      <c r="D28" s="260" t="s">
        <v>21</v>
      </c>
      <c r="E28" s="260"/>
      <c r="F28" s="260"/>
      <c r="G28" s="260"/>
      <c r="H28" s="260"/>
      <c r="I28" s="260"/>
      <c r="J28" s="260"/>
      <c r="K28" s="260"/>
      <c r="L28" s="260"/>
      <c r="M28" s="260"/>
      <c r="N28" s="260"/>
      <c r="O28" s="260"/>
      <c r="P28" s="260"/>
      <c r="Q28" s="260"/>
      <c r="R28" s="260"/>
      <c r="S28" s="260"/>
      <c r="T28" s="260"/>
      <c r="U28" s="260"/>
      <c r="V28" s="260"/>
      <c r="W28" s="260"/>
      <c r="X28" s="261"/>
      <c r="Y28" s="279">
        <f>'【様式６別添１】賃金改善明細書（職員別）'!O53</f>
        <v>0</v>
      </c>
      <c r="Z28" s="280"/>
      <c r="AA28" s="280"/>
      <c r="AB28" s="280"/>
      <c r="AC28" s="280"/>
      <c r="AD28" s="280"/>
      <c r="AE28" s="280"/>
      <c r="AF28" s="280"/>
      <c r="AG28" s="281"/>
      <c r="AH28" s="29" t="s">
        <v>12</v>
      </c>
    </row>
    <row r="29" spans="2:36" ht="27.75" customHeight="1">
      <c r="C29" s="26"/>
      <c r="D29" s="260" t="s">
        <v>22</v>
      </c>
      <c r="E29" s="260"/>
      <c r="F29" s="260"/>
      <c r="G29" s="260"/>
      <c r="H29" s="260"/>
      <c r="I29" s="260"/>
      <c r="J29" s="260"/>
      <c r="K29" s="260"/>
      <c r="L29" s="260"/>
      <c r="M29" s="260"/>
      <c r="N29" s="260"/>
      <c r="O29" s="260"/>
      <c r="P29" s="260"/>
      <c r="Q29" s="260"/>
      <c r="R29" s="260"/>
      <c r="S29" s="260"/>
      <c r="T29" s="260"/>
      <c r="U29" s="260"/>
      <c r="V29" s="260"/>
      <c r="W29" s="260"/>
      <c r="X29" s="261"/>
      <c r="Y29" s="279">
        <f>'【様式６別添１】賃金改善明細書（職員別）'!P53</f>
        <v>0</v>
      </c>
      <c r="Z29" s="280"/>
      <c r="AA29" s="280"/>
      <c r="AB29" s="280"/>
      <c r="AC29" s="280"/>
      <c r="AD29" s="280"/>
      <c r="AE29" s="280"/>
      <c r="AF29" s="280"/>
      <c r="AG29" s="281"/>
      <c r="AH29" s="29" t="s">
        <v>12</v>
      </c>
    </row>
    <row r="30" spans="2:36" ht="9" customHeight="1">
      <c r="C30" s="75"/>
      <c r="D30" s="23"/>
      <c r="E30" s="23"/>
      <c r="F30" s="23"/>
      <c r="G30" s="23"/>
      <c r="H30" s="23"/>
      <c r="I30" s="23"/>
      <c r="J30" s="23"/>
      <c r="K30" s="23"/>
      <c r="L30" s="23"/>
      <c r="M30" s="23"/>
      <c r="N30" s="23"/>
      <c r="O30" s="23"/>
      <c r="P30" s="23"/>
      <c r="Q30" s="23"/>
      <c r="R30" s="23"/>
      <c r="S30" s="23"/>
      <c r="T30" s="23"/>
      <c r="U30" s="23"/>
      <c r="V30" s="23"/>
      <c r="W30" s="23"/>
      <c r="X30" s="23"/>
      <c r="Y30" s="58"/>
      <c r="Z30" s="58"/>
      <c r="AA30" s="58"/>
      <c r="AB30" s="58"/>
      <c r="AC30" s="58"/>
      <c r="AD30" s="58"/>
      <c r="AE30" s="58"/>
      <c r="AF30" s="58"/>
      <c r="AG30" s="58"/>
      <c r="AH30" s="20"/>
    </row>
    <row r="31" spans="2:36" ht="21" customHeight="1">
      <c r="B31" s="1" t="s">
        <v>23</v>
      </c>
    </row>
    <row r="32" spans="2:36" ht="29.25" customHeight="1">
      <c r="C32" s="259" t="s">
        <v>24</v>
      </c>
      <c r="D32" s="260"/>
      <c r="E32" s="260"/>
      <c r="F32" s="260"/>
      <c r="G32" s="260"/>
      <c r="H32" s="260"/>
      <c r="I32" s="261"/>
      <c r="J32" s="269"/>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1"/>
    </row>
    <row r="33" spans="2:37" ht="29.25" customHeight="1">
      <c r="C33" s="259" t="s">
        <v>25</v>
      </c>
      <c r="D33" s="260"/>
      <c r="E33" s="260"/>
      <c r="F33" s="260"/>
      <c r="G33" s="260"/>
      <c r="H33" s="260"/>
      <c r="I33" s="261"/>
      <c r="J33" s="269"/>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1"/>
    </row>
    <row r="35" spans="2:37" ht="18" customHeight="1">
      <c r="B35" s="1" t="s">
        <v>144</v>
      </c>
    </row>
    <row r="36" spans="2:37" ht="6" customHeight="1" thickBot="1">
      <c r="C36" s="75"/>
      <c r="D36" s="23"/>
      <c r="E36" s="23"/>
      <c r="F36" s="23"/>
      <c r="G36" s="23"/>
      <c r="H36" s="23"/>
      <c r="I36" s="23"/>
      <c r="J36" s="23"/>
      <c r="K36" s="23"/>
      <c r="L36" s="23"/>
      <c r="M36" s="23"/>
      <c r="N36" s="23"/>
      <c r="O36" s="54"/>
      <c r="P36" s="54"/>
      <c r="Q36" s="54"/>
      <c r="R36" s="54"/>
      <c r="S36" s="54"/>
      <c r="T36" s="54"/>
      <c r="U36" s="54"/>
      <c r="V36" s="54"/>
      <c r="W36" s="54"/>
      <c r="X36" s="55"/>
      <c r="Y36" s="54"/>
      <c r="Z36" s="54"/>
      <c r="AA36" s="54"/>
      <c r="AB36" s="54"/>
      <c r="AC36" s="54"/>
      <c r="AD36" s="54"/>
      <c r="AE36" s="54"/>
      <c r="AF36" s="54"/>
      <c r="AG36" s="54"/>
      <c r="AH36" s="20"/>
    </row>
    <row r="37" spans="2:37" ht="27.75" customHeight="1" thickTop="1" thickBot="1">
      <c r="C37" s="256"/>
      <c r="D37" s="257"/>
      <c r="E37" s="257"/>
      <c r="F37" s="257"/>
      <c r="G37" s="257"/>
      <c r="H37" s="257"/>
      <c r="I37" s="257"/>
      <c r="J37" s="257"/>
      <c r="K37" s="257"/>
      <c r="L37" s="257"/>
      <c r="M37" s="258"/>
      <c r="N37" s="249" t="s">
        <v>127</v>
      </c>
      <c r="O37" s="250"/>
      <c r="P37" s="250"/>
      <c r="Q37" s="250"/>
      <c r="R37" s="250"/>
      <c r="S37" s="250"/>
      <c r="T37" s="88"/>
      <c r="U37" s="250" t="s">
        <v>123</v>
      </c>
      <c r="V37" s="250"/>
      <c r="W37" s="250"/>
      <c r="X37" s="250"/>
      <c r="Y37" s="250"/>
      <c r="Z37" s="250"/>
      <c r="AA37" s="249" t="s">
        <v>126</v>
      </c>
      <c r="AB37" s="250"/>
      <c r="AC37" s="250"/>
      <c r="AD37" s="250"/>
      <c r="AE37" s="250"/>
      <c r="AF37" s="251"/>
      <c r="AH37" s="262" t="s">
        <v>124</v>
      </c>
      <c r="AI37" s="263"/>
      <c r="AJ37" s="263"/>
      <c r="AK37" s="171" t="str">
        <f>IFERROR(IF(U39&gt;=U38,"○","×"),"")</f>
        <v>○</v>
      </c>
    </row>
    <row r="38" spans="2:37" ht="27.75" customHeight="1" thickTop="1" thickBot="1">
      <c r="C38" s="27" t="s">
        <v>7</v>
      </c>
      <c r="D38" s="276" t="s">
        <v>97</v>
      </c>
      <c r="E38" s="276"/>
      <c r="F38" s="276"/>
      <c r="G38" s="276"/>
      <c r="H38" s="276"/>
      <c r="I38" s="276"/>
      <c r="J38" s="276"/>
      <c r="K38" s="276"/>
      <c r="L38" s="276"/>
      <c r="M38" s="276"/>
      <c r="N38" s="254"/>
      <c r="O38" s="255"/>
      <c r="P38" s="255"/>
      <c r="Q38" s="255"/>
      <c r="R38" s="255"/>
      <c r="S38" s="173" t="s">
        <v>12</v>
      </c>
      <c r="T38" s="174"/>
      <c r="U38" s="252"/>
      <c r="V38" s="253"/>
      <c r="W38" s="253"/>
      <c r="X38" s="253"/>
      <c r="Y38" s="253"/>
      <c r="Z38" s="172" t="s">
        <v>12</v>
      </c>
      <c r="AA38" s="252"/>
      <c r="AB38" s="253"/>
      <c r="AC38" s="253"/>
      <c r="AD38" s="253"/>
      <c r="AE38" s="253"/>
      <c r="AF38" s="29" t="s">
        <v>12</v>
      </c>
      <c r="AH38" s="262" t="s">
        <v>125</v>
      </c>
      <c r="AI38" s="263"/>
      <c r="AJ38" s="263"/>
      <c r="AK38" s="171" t="str">
        <f>IFERROR(IF(AA39&gt;=AA38,"○","×"),"")</f>
        <v>○</v>
      </c>
    </row>
    <row r="39" spans="2:37" ht="27.75" customHeight="1" thickBot="1">
      <c r="C39" s="27" t="s">
        <v>8</v>
      </c>
      <c r="D39" s="276" t="s">
        <v>98</v>
      </c>
      <c r="E39" s="276"/>
      <c r="F39" s="276"/>
      <c r="G39" s="276"/>
      <c r="H39" s="276"/>
      <c r="I39" s="276"/>
      <c r="J39" s="276"/>
      <c r="K39" s="276"/>
      <c r="L39" s="276"/>
      <c r="M39" s="276"/>
      <c r="N39" s="254"/>
      <c r="O39" s="255"/>
      <c r="P39" s="255"/>
      <c r="Q39" s="255"/>
      <c r="R39" s="255"/>
      <c r="S39" s="172" t="s">
        <v>12</v>
      </c>
      <c r="T39" s="174"/>
      <c r="U39" s="253"/>
      <c r="V39" s="253"/>
      <c r="W39" s="253"/>
      <c r="X39" s="253"/>
      <c r="Y39" s="253"/>
      <c r="Z39" s="172" t="s">
        <v>12</v>
      </c>
      <c r="AA39" s="252"/>
      <c r="AB39" s="253"/>
      <c r="AC39" s="253"/>
      <c r="AD39" s="253"/>
      <c r="AE39" s="253"/>
      <c r="AF39" s="29" t="s">
        <v>12</v>
      </c>
      <c r="AH39" s="262" t="s">
        <v>129</v>
      </c>
      <c r="AI39" s="263"/>
      <c r="AJ39" s="314"/>
      <c r="AK39" s="196" t="str">
        <f>IFERROR(IF(N39&gt;=N38,"○","×"),"")</f>
        <v>○</v>
      </c>
    </row>
    <row r="40" spans="2:37" ht="14.25" customHeight="1">
      <c r="C40" s="315" t="s">
        <v>135</v>
      </c>
      <c r="D40" s="315"/>
      <c r="E40" s="315"/>
      <c r="F40" s="315"/>
      <c r="G40" s="315"/>
      <c r="H40" s="315"/>
      <c r="I40" s="315"/>
      <c r="J40" s="315"/>
      <c r="K40" s="315"/>
      <c r="L40" s="315"/>
      <c r="M40" s="315"/>
      <c r="N40" s="315"/>
      <c r="O40" s="315"/>
      <c r="P40" s="315"/>
      <c r="Q40" s="315"/>
      <c r="R40" s="315"/>
      <c r="S40" s="315"/>
      <c r="T40" s="316"/>
      <c r="U40" s="315"/>
      <c r="V40" s="315"/>
      <c r="W40" s="315"/>
      <c r="X40" s="315"/>
      <c r="Y40" s="315"/>
      <c r="Z40" s="315"/>
      <c r="AA40" s="316"/>
      <c r="AB40" s="316"/>
      <c r="AC40" s="316"/>
      <c r="AD40" s="316"/>
      <c r="AE40" s="316"/>
    </row>
    <row r="41" spans="2:37" ht="13.9" customHeight="1">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row>
    <row r="42" spans="2:37" ht="13.9" customHeight="1">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row>
    <row r="43" spans="2:37" ht="13.9" customHeight="1">
      <c r="R43" s="19"/>
      <c r="S43" s="19"/>
      <c r="T43" s="19"/>
      <c r="U43" s="19"/>
      <c r="V43" s="19"/>
      <c r="W43" s="19"/>
      <c r="X43" s="19"/>
      <c r="Y43" s="19"/>
    </row>
    <row r="44" spans="2:37" ht="16.899999999999999" customHeight="1">
      <c r="B44" s="1" t="s">
        <v>119</v>
      </c>
      <c r="C44" s="95"/>
      <c r="D44" s="96"/>
      <c r="E44" s="96"/>
      <c r="F44" s="96"/>
      <c r="G44" s="96"/>
      <c r="H44" s="96"/>
      <c r="I44" s="96"/>
      <c r="J44" s="96"/>
      <c r="K44" s="96"/>
      <c r="L44" s="97"/>
      <c r="M44" s="97"/>
      <c r="N44" s="97"/>
      <c r="O44" s="97"/>
      <c r="P44" s="97"/>
      <c r="Q44" s="75"/>
      <c r="R44" s="75"/>
      <c r="S44" s="75"/>
      <c r="T44" s="75"/>
      <c r="U44" s="75"/>
      <c r="V44" s="75"/>
      <c r="W44" s="75"/>
      <c r="X44" s="75"/>
      <c r="Y44" s="75"/>
      <c r="Z44" s="75"/>
      <c r="AA44" s="75"/>
      <c r="AB44" s="75"/>
      <c r="AC44" s="75"/>
      <c r="AD44" s="75"/>
      <c r="AE44" s="75"/>
      <c r="AF44" s="75"/>
      <c r="AG44" s="75"/>
    </row>
    <row r="45" spans="2:37" ht="6" customHeight="1" thickBot="1">
      <c r="C45" s="95"/>
      <c r="D45" s="98"/>
      <c r="E45" s="96"/>
      <c r="F45" s="96"/>
      <c r="G45" s="96"/>
      <c r="H45" s="96"/>
      <c r="I45" s="96"/>
      <c r="J45" s="96"/>
      <c r="K45" s="96"/>
      <c r="L45" s="97"/>
      <c r="M45" s="97"/>
      <c r="N45" s="97"/>
      <c r="O45" s="97"/>
      <c r="P45" s="97"/>
      <c r="Q45" s="75"/>
      <c r="R45" s="75"/>
      <c r="S45" s="75"/>
      <c r="T45" s="99"/>
      <c r="U45" s="75"/>
      <c r="V45" s="75"/>
      <c r="W45" s="75"/>
      <c r="X45" s="75"/>
      <c r="Y45" s="75"/>
      <c r="Z45" s="75"/>
      <c r="AA45" s="75"/>
      <c r="AB45" s="75"/>
      <c r="AC45" s="75"/>
      <c r="AD45" s="75"/>
      <c r="AE45" s="75"/>
      <c r="AF45" s="75"/>
      <c r="AG45" s="75"/>
    </row>
    <row r="46" spans="2:37" ht="42" customHeight="1" thickTop="1" thickBot="1">
      <c r="C46" s="256"/>
      <c r="D46" s="257"/>
      <c r="E46" s="257"/>
      <c r="F46" s="257"/>
      <c r="G46" s="257"/>
      <c r="H46" s="257"/>
      <c r="I46" s="257"/>
      <c r="J46" s="257"/>
      <c r="K46" s="257"/>
      <c r="L46" s="257"/>
      <c r="M46" s="258"/>
      <c r="N46" s="249" t="s">
        <v>132</v>
      </c>
      <c r="O46" s="250"/>
      <c r="P46" s="250"/>
      <c r="Q46" s="250"/>
      <c r="R46" s="250"/>
      <c r="S46" s="250"/>
      <c r="T46" s="88"/>
      <c r="U46" s="249" t="s">
        <v>130</v>
      </c>
      <c r="V46" s="250"/>
      <c r="W46" s="250"/>
      <c r="X46" s="250"/>
      <c r="Y46" s="250"/>
      <c r="Z46" s="250"/>
      <c r="AA46" s="249" t="s">
        <v>131</v>
      </c>
      <c r="AB46" s="250"/>
      <c r="AC46" s="250"/>
      <c r="AD46" s="250"/>
      <c r="AE46" s="250"/>
      <c r="AF46" s="251"/>
      <c r="AH46" s="262" t="s">
        <v>124</v>
      </c>
      <c r="AI46" s="263"/>
      <c r="AJ46" s="263"/>
      <c r="AK46" s="171" t="str">
        <f>IFERROR(IF(U48&gt;=U47,"○",IF(U47="0","〇","×")),"")</f>
        <v>〇</v>
      </c>
    </row>
    <row r="47" spans="2:37" ht="27.75" customHeight="1" thickTop="1" thickBot="1">
      <c r="C47" s="27" t="s">
        <v>7</v>
      </c>
      <c r="D47" s="259" t="s">
        <v>121</v>
      </c>
      <c r="E47" s="260"/>
      <c r="F47" s="260"/>
      <c r="G47" s="260"/>
      <c r="H47" s="260"/>
      <c r="I47" s="260"/>
      <c r="J47" s="260"/>
      <c r="K47" s="260"/>
      <c r="L47" s="260"/>
      <c r="M47" s="261"/>
      <c r="N47" s="277" t="str">
        <f>IF(AJ17="×",Y23-Y17,"0")</f>
        <v>0</v>
      </c>
      <c r="O47" s="278"/>
      <c r="P47" s="278"/>
      <c r="Q47" s="278"/>
      <c r="R47" s="278"/>
      <c r="S47" s="47" t="s">
        <v>12</v>
      </c>
      <c r="T47" s="89"/>
      <c r="U47" s="264" t="str">
        <f>IF(AJ10="×",N11-N12,"0")</f>
        <v>0</v>
      </c>
      <c r="V47" s="265"/>
      <c r="W47" s="265"/>
      <c r="X47" s="265"/>
      <c r="Y47" s="265"/>
      <c r="Z47" s="29" t="s">
        <v>12</v>
      </c>
      <c r="AA47" s="264" t="str">
        <f>IF(AJ11="×",W11-W12,"0")</f>
        <v>0</v>
      </c>
      <c r="AB47" s="265"/>
      <c r="AC47" s="265"/>
      <c r="AD47" s="265"/>
      <c r="AE47" s="265"/>
      <c r="AF47" s="29" t="s">
        <v>12</v>
      </c>
      <c r="AH47" s="262" t="s">
        <v>125</v>
      </c>
      <c r="AI47" s="263"/>
      <c r="AJ47" s="263"/>
      <c r="AK47" s="171" t="str">
        <f>IFERROR(IF(AA48&gt;=AA47,"○",IF(AA47="0","〇","×")),"")</f>
        <v>〇</v>
      </c>
    </row>
    <row r="48" spans="2:37" ht="27.75" customHeight="1" thickTop="1" thickBot="1">
      <c r="C48" s="27" t="s">
        <v>8</v>
      </c>
      <c r="D48" s="259" t="s">
        <v>122</v>
      </c>
      <c r="E48" s="260"/>
      <c r="F48" s="260"/>
      <c r="G48" s="260"/>
      <c r="H48" s="260"/>
      <c r="I48" s="260"/>
      <c r="J48" s="260"/>
      <c r="K48" s="260"/>
      <c r="L48" s="260"/>
      <c r="M48" s="261"/>
      <c r="N48" s="264"/>
      <c r="O48" s="265"/>
      <c r="P48" s="265"/>
      <c r="Q48" s="265"/>
      <c r="R48" s="265"/>
      <c r="S48" s="172" t="s">
        <v>12</v>
      </c>
      <c r="T48" s="174"/>
      <c r="U48" s="264"/>
      <c r="V48" s="265"/>
      <c r="W48" s="265"/>
      <c r="X48" s="265"/>
      <c r="Y48" s="265"/>
      <c r="Z48" s="175" t="s">
        <v>12</v>
      </c>
      <c r="AA48" s="264"/>
      <c r="AB48" s="265"/>
      <c r="AC48" s="265"/>
      <c r="AD48" s="265"/>
      <c r="AE48" s="265"/>
      <c r="AF48" s="29" t="s">
        <v>12</v>
      </c>
      <c r="AH48" s="262" t="s">
        <v>129</v>
      </c>
      <c r="AI48" s="263"/>
      <c r="AJ48" s="263"/>
      <c r="AK48" s="171" t="str">
        <f>IFERROR(IF(N48&gt;=N47,"○",IF(N47="0","〇","×")),"")</f>
        <v>〇</v>
      </c>
    </row>
    <row r="49" spans="2:34" ht="13.9" customHeight="1">
      <c r="R49" s="19"/>
      <c r="S49" s="19"/>
      <c r="T49" s="19"/>
      <c r="U49" s="19"/>
      <c r="V49" s="19"/>
      <c r="W49" s="19"/>
      <c r="X49" s="19"/>
      <c r="Y49" s="19"/>
    </row>
    <row r="50" spans="2:34" ht="27" customHeight="1">
      <c r="B50" s="1" t="s">
        <v>120</v>
      </c>
    </row>
    <row r="51" spans="2:34" ht="29.25" customHeight="1">
      <c r="C51" s="272"/>
      <c r="D51" s="273"/>
      <c r="E51" s="273"/>
      <c r="F51" s="273"/>
      <c r="G51" s="273"/>
      <c r="H51" s="273"/>
      <c r="I51" s="273"/>
      <c r="J51" s="273"/>
      <c r="K51" s="273"/>
      <c r="L51" s="273"/>
      <c r="M51" s="274"/>
      <c r="N51" s="272" t="s">
        <v>57</v>
      </c>
      <c r="O51" s="273"/>
      <c r="P51" s="273"/>
      <c r="Q51" s="273"/>
      <c r="R51" s="273"/>
      <c r="S51" s="273"/>
      <c r="T51" s="273"/>
      <c r="U51" s="273"/>
      <c r="V51" s="274"/>
      <c r="W51" s="275"/>
      <c r="X51" s="275"/>
      <c r="Y51" s="275"/>
    </row>
    <row r="52" spans="2:34" ht="24" customHeight="1">
      <c r="C52" s="57" t="s">
        <v>7</v>
      </c>
      <c r="D52" s="266" t="s">
        <v>99</v>
      </c>
      <c r="E52" s="267"/>
      <c r="F52" s="267"/>
      <c r="G52" s="267"/>
      <c r="H52" s="267"/>
      <c r="I52" s="267"/>
      <c r="J52" s="267"/>
      <c r="K52" s="267"/>
      <c r="L52" s="267"/>
      <c r="M52" s="268"/>
      <c r="N52" s="265">
        <f>【様式６別添２】一覧表!E18</f>
        <v>0</v>
      </c>
      <c r="O52" s="265"/>
      <c r="P52" s="265"/>
      <c r="Q52" s="265"/>
      <c r="R52" s="265"/>
      <c r="S52" s="265"/>
      <c r="T52" s="265"/>
      <c r="U52" s="265"/>
      <c r="V52" s="29" t="s">
        <v>12</v>
      </c>
      <c r="W52" s="275"/>
      <c r="X52" s="275"/>
      <c r="Y52" s="275"/>
    </row>
    <row r="53" spans="2:34" ht="24" customHeight="1">
      <c r="C53" s="67" t="s">
        <v>100</v>
      </c>
      <c r="D53" s="259" t="s">
        <v>101</v>
      </c>
      <c r="E53" s="260"/>
      <c r="F53" s="260"/>
      <c r="G53" s="260"/>
      <c r="H53" s="260"/>
      <c r="I53" s="260"/>
      <c r="J53" s="260"/>
      <c r="K53" s="260"/>
      <c r="L53" s="260"/>
      <c r="M53" s="261"/>
      <c r="N53" s="265">
        <f>【様式６別添２】一覧表!F18</f>
        <v>0</v>
      </c>
      <c r="O53" s="265"/>
      <c r="P53" s="265"/>
      <c r="Q53" s="265"/>
      <c r="R53" s="265"/>
      <c r="S53" s="265"/>
      <c r="T53" s="265"/>
      <c r="U53" s="265"/>
      <c r="V53" s="29" t="s">
        <v>12</v>
      </c>
      <c r="W53" s="275"/>
      <c r="X53" s="275"/>
      <c r="Y53" s="275"/>
    </row>
    <row r="54" spans="2:34" ht="17.149999999999999" customHeight="1">
      <c r="C54" s="5" t="s">
        <v>6</v>
      </c>
      <c r="D54" s="312" t="s">
        <v>26</v>
      </c>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row>
    <row r="55" spans="2:34" ht="9" customHeight="1">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2:34" ht="9"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2:34" ht="16.149999999999999" customHeight="1">
      <c r="C57" s="1" t="s">
        <v>27</v>
      </c>
    </row>
    <row r="58" spans="2:34" ht="16.149999999999999" customHeight="1">
      <c r="Q58" s="305" t="s">
        <v>147</v>
      </c>
      <c r="R58" s="305"/>
      <c r="S58" s="305"/>
      <c r="T58" s="305"/>
      <c r="U58" s="305"/>
      <c r="V58" s="305"/>
      <c r="W58" s="305"/>
      <c r="X58" s="305"/>
      <c r="Y58" s="306"/>
      <c r="Z58" s="306"/>
      <c r="AA58" s="306"/>
      <c r="AB58" s="306"/>
      <c r="AC58" s="306"/>
      <c r="AD58" s="306"/>
      <c r="AE58" s="306"/>
      <c r="AF58" s="306"/>
      <c r="AG58" s="306"/>
      <c r="AH58" s="306"/>
    </row>
    <row r="59" spans="2:34" ht="17.25" customHeight="1">
      <c r="S59" s="307" t="s">
        <v>9</v>
      </c>
      <c r="T59" s="307"/>
      <c r="U59" s="307"/>
      <c r="V59" s="307"/>
      <c r="W59" s="307"/>
      <c r="X59" s="307"/>
      <c r="Y59" s="308"/>
      <c r="Z59" s="308"/>
      <c r="AA59" s="308"/>
      <c r="AB59" s="308"/>
      <c r="AC59" s="308"/>
      <c r="AD59" s="308"/>
      <c r="AE59" s="308"/>
      <c r="AF59" s="308"/>
      <c r="AG59" s="308"/>
      <c r="AH59" s="308"/>
    </row>
    <row r="60" spans="2:34" ht="17.25" customHeight="1">
      <c r="S60" s="303" t="s">
        <v>10</v>
      </c>
      <c r="T60" s="303"/>
      <c r="U60" s="303"/>
      <c r="V60" s="303"/>
      <c r="W60" s="303"/>
      <c r="X60" s="303"/>
      <c r="Y60" s="304"/>
      <c r="Z60" s="304"/>
      <c r="AA60" s="304"/>
      <c r="AB60" s="304"/>
      <c r="AC60" s="304"/>
      <c r="AD60" s="304"/>
      <c r="AE60" s="304"/>
      <c r="AF60" s="304"/>
      <c r="AG60" s="304"/>
      <c r="AH60" s="304"/>
    </row>
  </sheetData>
  <sheetProtection insertRows="0"/>
  <mergeCells count="99">
    <mergeCell ref="C40:AE42"/>
    <mergeCell ref="AH46:AJ46"/>
    <mergeCell ref="AH37:AJ37"/>
    <mergeCell ref="B2:AJ2"/>
    <mergeCell ref="R7:W7"/>
    <mergeCell ref="D14:M14"/>
    <mergeCell ref="D13:M13"/>
    <mergeCell ref="Y27:AG27"/>
    <mergeCell ref="D22:X22"/>
    <mergeCell ref="Y22:AG22"/>
    <mergeCell ref="Y23:AG23"/>
    <mergeCell ref="Y24:AG24"/>
    <mergeCell ref="Y26:AG26"/>
    <mergeCell ref="Y25:AG25"/>
    <mergeCell ref="N10:V10"/>
    <mergeCell ref="W10:AE10"/>
    <mergeCell ref="AG10:AI10"/>
    <mergeCell ref="D54:AH54"/>
    <mergeCell ref="N14:U14"/>
    <mergeCell ref="W14:AD14"/>
    <mergeCell ref="N13:U13"/>
    <mergeCell ref="W13:AD13"/>
    <mergeCell ref="D18:X18"/>
    <mergeCell ref="D39:M39"/>
    <mergeCell ref="AH39:AJ39"/>
    <mergeCell ref="C37:M37"/>
    <mergeCell ref="D28:X28"/>
    <mergeCell ref="Y28:AG28"/>
    <mergeCell ref="U46:Z46"/>
    <mergeCell ref="AA46:AF46"/>
    <mergeCell ref="N46:S46"/>
    <mergeCell ref="U47:Y47"/>
    <mergeCell ref="S60:X60"/>
    <mergeCell ref="Y60:AH60"/>
    <mergeCell ref="Q58:X58"/>
    <mergeCell ref="Y58:AH58"/>
    <mergeCell ref="S59:X59"/>
    <mergeCell ref="Y59:AH59"/>
    <mergeCell ref="R4:W4"/>
    <mergeCell ref="X4:AJ4"/>
    <mergeCell ref="R5:W5"/>
    <mergeCell ref="X5:AJ5"/>
    <mergeCell ref="R6:W6"/>
    <mergeCell ref="X6:AJ6"/>
    <mergeCell ref="W11:AD11"/>
    <mergeCell ref="W12:AD12"/>
    <mergeCell ref="AG11:AI11"/>
    <mergeCell ref="D17:X17"/>
    <mergeCell ref="D20:X20"/>
    <mergeCell ref="Y18:AG18"/>
    <mergeCell ref="Y17:AG17"/>
    <mergeCell ref="D11:M11"/>
    <mergeCell ref="D12:M12"/>
    <mergeCell ref="N11:U11"/>
    <mergeCell ref="N12:U12"/>
    <mergeCell ref="D21:X21"/>
    <mergeCell ref="Y29:AG29"/>
    <mergeCell ref="Y19:AG19"/>
    <mergeCell ref="D27:X27"/>
    <mergeCell ref="D26:X26"/>
    <mergeCell ref="D25:X25"/>
    <mergeCell ref="D24:X24"/>
    <mergeCell ref="D23:X23"/>
    <mergeCell ref="D29:X29"/>
    <mergeCell ref="D19:X19"/>
    <mergeCell ref="Y20:AG20"/>
    <mergeCell ref="Y21:AG21"/>
    <mergeCell ref="C32:I32"/>
    <mergeCell ref="C33:I33"/>
    <mergeCell ref="D52:M52"/>
    <mergeCell ref="D53:M53"/>
    <mergeCell ref="J32:AH32"/>
    <mergeCell ref="J33:AH33"/>
    <mergeCell ref="N51:V51"/>
    <mergeCell ref="AH38:AJ38"/>
    <mergeCell ref="W51:Y53"/>
    <mergeCell ref="N53:U53"/>
    <mergeCell ref="N52:U52"/>
    <mergeCell ref="D38:M38"/>
    <mergeCell ref="C51:M51"/>
    <mergeCell ref="N47:R47"/>
    <mergeCell ref="U48:Y48"/>
    <mergeCell ref="AA48:AE48"/>
    <mergeCell ref="C46:M46"/>
    <mergeCell ref="D47:M47"/>
    <mergeCell ref="AH47:AJ47"/>
    <mergeCell ref="D48:M48"/>
    <mergeCell ref="AH48:AJ48"/>
    <mergeCell ref="N48:R48"/>
    <mergeCell ref="AA47:AE47"/>
    <mergeCell ref="AA37:AF37"/>
    <mergeCell ref="AA38:AE38"/>
    <mergeCell ref="AA39:AE39"/>
    <mergeCell ref="N37:S37"/>
    <mergeCell ref="N38:R38"/>
    <mergeCell ref="N39:R39"/>
    <mergeCell ref="U37:Z37"/>
    <mergeCell ref="U38:Y38"/>
    <mergeCell ref="U39:Y39"/>
  </mergeCells>
  <phoneticPr fontId="4"/>
  <conditionalFormatting sqref="N11:AD14">
    <cfRule type="containsBlanks" dxfId="9" priority="3">
      <formula>LEN(TRIM(N11))=0</formula>
    </cfRule>
  </conditionalFormatting>
  <conditionalFormatting sqref="J32:AH33 N38:R39 U38:Y39 AA38:AE39 N52:U53 N47:R48 U47:Y48 AA47:AE48 Q58:X58 Y59:AH60">
    <cfRule type="containsBlanks" dxfId="8" priority="2">
      <formula>LEN(TRIM(J32))=0</formula>
    </cfRule>
  </conditionalFormatting>
  <conditionalFormatting sqref="X4:AJ5">
    <cfRule type="containsBlanks" dxfId="7" priority="1">
      <formula>LEN(TRIM(X4))=0</formula>
    </cfRule>
  </conditionalFormatting>
  <dataValidations xWindow="790" yWindow="467" count="4">
    <dataValidation allowBlank="1" showInputMessage="1" showErrorMessage="1" promptTitle="【施設独自の賃金改善額】" prompt="「施設独自の賃金改善」とは、国の制度である「処遇改善等加算」とは別に、自社の財源や独自ルールを用いて職員の給与を底上げする取り組みを指します。" sqref="J32:AH32" xr:uid="{1BDD2526-8A66-4C31-BA4F-100D1DBFBC43}"/>
    <dataValidation allowBlank="1" showInputMessage="1" showErrorMessage="1" prompt="本報告書の提出前に、（令和８年度中に）残額の精算を行っている場合は、支払実績をご入力ください。（進捗確認用として設けられているものかと思います。）特段ご対応されていない場合は、０円で構いません。_x000a_" sqref="U48:Y48 AA48:AE48 N48:R48" xr:uid="{227ADA47-EADB-4475-A2AB-4969BFBE07A2}"/>
    <dataValidation allowBlank="1" showInputMessage="1" showErrorMessage="1" prompt="令和６年度の実績報告書に記されている処遇改善等加算Ⅰ（賃金改善分）及び処遇改善等加算Ⅲを合計した額を計上する。" sqref="U38:Y38" xr:uid="{D9725798-5B8C-49A9-9368-605C6C8730B2}"/>
    <dataValidation allowBlank="1" showInputMessage="1" showErrorMessage="1" prompt="令和６年度の実績報告書に記されている処遇改善等加算Ⅱの額を計上する。" sqref="AA38:AE38" xr:uid="{459FE493-8803-4E52-B1CA-17B9780DB9CF}"/>
  </dataValidations>
  <pageMargins left="0.7" right="0.7"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04AC-B1B1-40B7-93A6-8CFE408B13B9}">
  <sheetPr codeName="Sheet10">
    <tabColor theme="5" tint="0.59999389629810485"/>
    <pageSetUpPr fitToPage="1"/>
  </sheetPr>
  <dimension ref="A1:AP72"/>
  <sheetViews>
    <sheetView showGridLines="0" view="pageBreakPreview" topLeftCell="J4" zoomScale="32" zoomScaleNormal="100" zoomScaleSheetLayoutView="85" workbookViewId="0">
      <pane ySplit="9" topLeftCell="A13" activePane="bottomLeft" state="frozen"/>
      <selection activeCell="B29" sqref="B11:AJ53"/>
      <selection pane="bottomLeft" activeCell="K7" sqref="K7"/>
    </sheetView>
  </sheetViews>
  <sheetFormatPr defaultColWidth="9.08984375" defaultRowHeight="12"/>
  <cols>
    <col min="1" max="3" width="4.6328125" style="8" customWidth="1"/>
    <col min="4" max="4" width="15" style="8" customWidth="1"/>
    <col min="5" max="5" width="7.08984375" style="8" customWidth="1"/>
    <col min="6" max="6" width="16" style="8" customWidth="1"/>
    <col min="7" max="7" width="12.08984375" style="8" customWidth="1"/>
    <col min="8" max="8" width="7.6328125" style="8" customWidth="1"/>
    <col min="9" max="9" width="10.08984375" style="8" customWidth="1"/>
    <col min="10" max="10" width="8.453125" style="8" customWidth="1"/>
    <col min="11" max="16" width="21.36328125" style="8" customWidth="1"/>
    <col min="17" max="17" width="26.08984375" style="8" customWidth="1"/>
    <col min="18" max="20" width="21.36328125" style="8" customWidth="1"/>
    <col min="21" max="21" width="16.36328125" style="8" customWidth="1"/>
    <col min="22" max="23" width="16.90625" style="8" customWidth="1"/>
    <col min="24" max="29" width="21.36328125" style="8" customWidth="1"/>
    <col min="30" max="30" width="26.08984375" style="8" customWidth="1"/>
    <col min="31" max="33" width="19.36328125" style="8" customWidth="1"/>
    <col min="34" max="36" width="18.453125" style="8" customWidth="1"/>
    <col min="37" max="37" width="18.08984375" style="8" customWidth="1"/>
    <col min="38" max="38" width="15.36328125" style="8" customWidth="1"/>
    <col min="39" max="40" width="19.453125" style="8" customWidth="1"/>
    <col min="41" max="41" width="22.36328125" style="8" customWidth="1"/>
    <col min="42" max="42" width="2.453125" style="8" customWidth="1"/>
    <col min="43" max="16384" width="9.08984375" style="8"/>
  </cols>
  <sheetData>
    <row r="1" spans="1:42" ht="33.65" customHeight="1">
      <c r="A1" s="14" t="s">
        <v>102</v>
      </c>
      <c r="P1" s="69"/>
      <c r="AD1" s="324" t="s">
        <v>28</v>
      </c>
      <c r="AE1" s="324">
        <f>'【様式６】実績報告書(まとめ)'!$X$5</f>
        <v>0</v>
      </c>
      <c r="AF1" s="324"/>
      <c r="AG1" s="324"/>
    </row>
    <row r="2" spans="1:42" ht="33.65" customHeight="1">
      <c r="A2" s="7"/>
      <c r="P2" s="69"/>
      <c r="AD2" s="325"/>
      <c r="AE2" s="325"/>
      <c r="AF2" s="325"/>
      <c r="AG2" s="325"/>
    </row>
    <row r="3" spans="1:42" ht="24.75" customHeight="1" thickBot="1">
      <c r="A3" s="77" t="s">
        <v>29</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326"/>
      <c r="AE3" s="326"/>
      <c r="AF3" s="326"/>
      <c r="AG3" s="326"/>
      <c r="AJ3" s="15"/>
    </row>
    <row r="4" spans="1:42" ht="24.75"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404"/>
      <c r="AE4" s="404"/>
      <c r="AF4" s="404"/>
      <c r="AG4" s="404"/>
      <c r="AH4" s="77"/>
      <c r="AI4" s="77"/>
      <c r="AJ4" s="77"/>
      <c r="AK4" s="9"/>
      <c r="AL4" s="9"/>
      <c r="AM4" s="76"/>
      <c r="AN4" s="76"/>
      <c r="AO4" s="119"/>
      <c r="AP4" s="15"/>
    </row>
    <row r="5" spans="1:42" s="65" customFormat="1" ht="39.75" customHeight="1" thickBot="1">
      <c r="A5" s="407" t="s">
        <v>118</v>
      </c>
      <c r="B5" s="407"/>
      <c r="C5" s="407"/>
      <c r="D5" s="407"/>
      <c r="E5" s="407"/>
      <c r="F5" s="407"/>
      <c r="G5" s="407"/>
      <c r="H5" s="407"/>
      <c r="I5" s="407"/>
      <c r="J5" s="407"/>
      <c r="K5" s="407"/>
      <c r="L5" s="407"/>
      <c r="M5" s="407"/>
      <c r="N5" s="407"/>
      <c r="O5" s="77"/>
      <c r="P5" s="77"/>
      <c r="Q5" s="77"/>
      <c r="R5" s="77"/>
      <c r="S5" s="64"/>
      <c r="T5" s="64"/>
      <c r="U5" s="64"/>
      <c r="V5" s="64"/>
      <c r="W5" s="64"/>
      <c r="X5" s="77"/>
      <c r="Y5" s="77"/>
      <c r="Z5" s="77"/>
      <c r="AA5" s="77"/>
      <c r="AB5" s="77"/>
      <c r="AC5" s="77"/>
      <c r="AD5" s="405"/>
      <c r="AE5" s="405"/>
      <c r="AF5" s="405"/>
      <c r="AG5" s="405"/>
      <c r="AH5" s="77"/>
      <c r="AI5" s="64"/>
      <c r="AJ5" s="64"/>
      <c r="AK5" s="64"/>
      <c r="AL5" s="64"/>
      <c r="AM5" s="64"/>
      <c r="AN5" s="64"/>
      <c r="AO5" s="120"/>
      <c r="AP5" s="77"/>
    </row>
    <row r="6" spans="1:42" ht="33" customHeight="1">
      <c r="A6" s="414" t="s">
        <v>30</v>
      </c>
      <c r="B6" s="368" t="s">
        <v>31</v>
      </c>
      <c r="C6" s="368"/>
      <c r="D6" s="368"/>
      <c r="E6" s="368" t="s">
        <v>32</v>
      </c>
      <c r="F6" s="368" t="s">
        <v>33</v>
      </c>
      <c r="G6" s="368" t="s">
        <v>34</v>
      </c>
      <c r="H6" s="368" t="s">
        <v>35</v>
      </c>
      <c r="I6" s="368" t="s">
        <v>36</v>
      </c>
      <c r="J6" s="368" t="s">
        <v>37</v>
      </c>
      <c r="K6" s="408" t="s">
        <v>38</v>
      </c>
      <c r="L6" s="409"/>
      <c r="M6" s="409"/>
      <c r="N6" s="409"/>
      <c r="O6" s="410"/>
      <c r="P6" s="410"/>
      <c r="Q6" s="410"/>
      <c r="R6" s="411"/>
      <c r="S6" s="378" t="s">
        <v>39</v>
      </c>
      <c r="T6" s="379"/>
      <c r="U6" s="379"/>
      <c r="V6" s="379"/>
      <c r="W6" s="379"/>
      <c r="X6" s="379"/>
      <c r="Y6" s="379"/>
      <c r="Z6" s="379"/>
      <c r="AA6" s="380"/>
      <c r="AB6" s="380"/>
      <c r="AC6" s="380"/>
      <c r="AD6" s="381"/>
      <c r="AE6" s="375" t="s">
        <v>201</v>
      </c>
      <c r="AF6" s="376"/>
      <c r="AG6" s="376"/>
      <c r="AH6" s="15"/>
    </row>
    <row r="7" spans="1:42" ht="44.25" customHeight="1">
      <c r="A7" s="414"/>
      <c r="B7" s="368"/>
      <c r="C7" s="368"/>
      <c r="D7" s="368"/>
      <c r="E7" s="368"/>
      <c r="F7" s="368"/>
      <c r="G7" s="368"/>
      <c r="H7" s="368"/>
      <c r="I7" s="368"/>
      <c r="J7" s="368"/>
      <c r="K7" s="51" t="s">
        <v>7</v>
      </c>
      <c r="L7" s="48" t="s">
        <v>8</v>
      </c>
      <c r="M7" s="48" t="s">
        <v>14</v>
      </c>
      <c r="N7" s="48" t="s">
        <v>18</v>
      </c>
      <c r="O7" s="49" t="s">
        <v>40</v>
      </c>
      <c r="P7" s="49" t="s">
        <v>41</v>
      </c>
      <c r="Q7" s="48" t="s">
        <v>42</v>
      </c>
      <c r="R7" s="384" t="s">
        <v>43</v>
      </c>
      <c r="S7" s="91" t="s">
        <v>44</v>
      </c>
      <c r="T7" s="92" t="s">
        <v>45</v>
      </c>
      <c r="U7" s="372" t="s">
        <v>46</v>
      </c>
      <c r="V7" s="373"/>
      <c r="W7" s="374"/>
      <c r="X7" s="92" t="s">
        <v>47</v>
      </c>
      <c r="Y7" s="372" t="s">
        <v>48</v>
      </c>
      <c r="Z7" s="374"/>
      <c r="AA7" s="92" t="s">
        <v>49</v>
      </c>
      <c r="AB7" s="92" t="s">
        <v>50</v>
      </c>
      <c r="AC7" s="93" t="s">
        <v>51</v>
      </c>
      <c r="AD7" s="94" t="s">
        <v>52</v>
      </c>
      <c r="AE7" s="375"/>
      <c r="AF7" s="376"/>
      <c r="AG7" s="376"/>
      <c r="AH7" s="15"/>
    </row>
    <row r="8" spans="1:42" ht="44.25" customHeight="1">
      <c r="A8" s="414"/>
      <c r="B8" s="368"/>
      <c r="C8" s="368"/>
      <c r="D8" s="368"/>
      <c r="E8" s="368"/>
      <c r="F8" s="368"/>
      <c r="G8" s="368"/>
      <c r="H8" s="368"/>
      <c r="I8" s="368"/>
      <c r="J8" s="368"/>
      <c r="K8" s="377" t="s">
        <v>53</v>
      </c>
      <c r="L8" s="401" t="s">
        <v>137</v>
      </c>
      <c r="M8" s="401" t="s">
        <v>54</v>
      </c>
      <c r="N8" s="401" t="s">
        <v>55</v>
      </c>
      <c r="O8" s="389" t="s">
        <v>56</v>
      </c>
      <c r="P8" s="389" t="s">
        <v>183</v>
      </c>
      <c r="Q8" s="392" t="s">
        <v>140</v>
      </c>
      <c r="R8" s="385"/>
      <c r="S8" s="369" t="s">
        <v>138</v>
      </c>
      <c r="T8" s="386" t="s">
        <v>57</v>
      </c>
      <c r="U8" s="387"/>
      <c r="V8" s="387"/>
      <c r="W8" s="388"/>
      <c r="X8" s="399" t="s">
        <v>58</v>
      </c>
      <c r="Y8" s="399"/>
      <c r="Z8" s="400"/>
      <c r="AA8" s="406" t="s">
        <v>141</v>
      </c>
      <c r="AB8" s="401" t="s">
        <v>59</v>
      </c>
      <c r="AC8" s="389" t="s">
        <v>182</v>
      </c>
      <c r="AD8" s="393" t="s">
        <v>178</v>
      </c>
      <c r="AE8" s="375"/>
      <c r="AF8" s="376"/>
      <c r="AG8" s="376"/>
      <c r="AH8" s="15"/>
    </row>
    <row r="9" spans="1:42" ht="64.5" customHeight="1">
      <c r="A9" s="414"/>
      <c r="B9" s="368"/>
      <c r="C9" s="368"/>
      <c r="D9" s="368"/>
      <c r="E9" s="368"/>
      <c r="F9" s="368"/>
      <c r="G9" s="368"/>
      <c r="H9" s="368"/>
      <c r="I9" s="368"/>
      <c r="J9" s="368"/>
      <c r="K9" s="377"/>
      <c r="L9" s="401"/>
      <c r="M9" s="401"/>
      <c r="N9" s="401"/>
      <c r="O9" s="390"/>
      <c r="P9" s="390"/>
      <c r="Q9" s="392"/>
      <c r="R9" s="382" t="s">
        <v>60</v>
      </c>
      <c r="S9" s="369"/>
      <c r="T9" s="412" t="s">
        <v>103</v>
      </c>
      <c r="U9" s="413"/>
      <c r="V9" s="413"/>
      <c r="W9" s="413"/>
      <c r="X9" s="370" t="s">
        <v>104</v>
      </c>
      <c r="Y9" s="370" t="s">
        <v>61</v>
      </c>
      <c r="Z9" s="370" t="s">
        <v>62</v>
      </c>
      <c r="AA9" s="406"/>
      <c r="AB9" s="401"/>
      <c r="AC9" s="390"/>
      <c r="AD9" s="393"/>
      <c r="AE9" s="375"/>
      <c r="AF9" s="376"/>
      <c r="AG9" s="376"/>
      <c r="AH9" s="16"/>
    </row>
    <row r="10" spans="1:42" ht="88.5" customHeight="1">
      <c r="A10" s="414"/>
      <c r="B10" s="368"/>
      <c r="C10" s="368"/>
      <c r="D10" s="368"/>
      <c r="E10" s="368"/>
      <c r="F10" s="368"/>
      <c r="G10" s="368"/>
      <c r="H10" s="368"/>
      <c r="I10" s="368"/>
      <c r="J10" s="368"/>
      <c r="K10" s="377"/>
      <c r="L10" s="401"/>
      <c r="M10" s="401"/>
      <c r="N10" s="401"/>
      <c r="O10" s="391"/>
      <c r="P10" s="391"/>
      <c r="Q10" s="392"/>
      <c r="R10" s="383"/>
      <c r="S10" s="369"/>
      <c r="T10" s="179" t="s">
        <v>63</v>
      </c>
      <c r="U10" s="180" t="s">
        <v>64</v>
      </c>
      <c r="V10" s="180" t="s">
        <v>65</v>
      </c>
      <c r="W10" s="180" t="s">
        <v>66</v>
      </c>
      <c r="X10" s="371"/>
      <c r="Y10" s="371"/>
      <c r="Z10" s="371"/>
      <c r="AA10" s="406"/>
      <c r="AB10" s="401"/>
      <c r="AC10" s="391"/>
      <c r="AD10" s="393"/>
      <c r="AE10" s="375"/>
      <c r="AF10" s="376"/>
      <c r="AG10" s="376"/>
      <c r="AH10" s="17"/>
    </row>
    <row r="11" spans="1:42" s="34" customFormat="1" ht="30" customHeight="1">
      <c r="A11" s="151" t="s">
        <v>151</v>
      </c>
      <c r="B11" s="360" t="s">
        <v>155</v>
      </c>
      <c r="C11" s="360"/>
      <c r="D11" s="360"/>
      <c r="E11" s="152" t="s">
        <v>148</v>
      </c>
      <c r="F11" s="152" t="s">
        <v>153</v>
      </c>
      <c r="G11" s="165" t="s">
        <v>149</v>
      </c>
      <c r="H11" s="165">
        <v>25</v>
      </c>
      <c r="I11" s="165" t="s">
        <v>156</v>
      </c>
      <c r="J11" s="166">
        <v>1</v>
      </c>
      <c r="K11" s="154">
        <v>6920000</v>
      </c>
      <c r="L11" s="327"/>
      <c r="M11" s="327"/>
      <c r="N11" s="365"/>
      <c r="O11" s="155">
        <v>200000</v>
      </c>
      <c r="P11" s="155">
        <v>200000</v>
      </c>
      <c r="Q11" s="355"/>
      <c r="R11" s="364"/>
      <c r="S11" s="156">
        <v>6960000</v>
      </c>
      <c r="T11" s="157">
        <f>SUM(U11:W11)</f>
        <v>300000</v>
      </c>
      <c r="U11" s="155">
        <v>120000</v>
      </c>
      <c r="V11" s="155">
        <v>120000</v>
      </c>
      <c r="W11" s="155">
        <v>60000</v>
      </c>
      <c r="X11" s="158"/>
      <c r="Y11" s="155"/>
      <c r="Z11" s="155"/>
      <c r="AA11" s="159">
        <v>120000</v>
      </c>
      <c r="AB11" s="358"/>
      <c r="AC11" s="160">
        <v>200000</v>
      </c>
      <c r="AD11" s="358"/>
      <c r="AE11" s="361"/>
      <c r="AF11" s="362"/>
      <c r="AG11" s="362"/>
      <c r="AH11" s="33"/>
    </row>
    <row r="12" spans="1:42" s="34" customFormat="1" ht="30" customHeight="1">
      <c r="A12" s="151" t="s">
        <v>152</v>
      </c>
      <c r="B12" s="336" t="s">
        <v>150</v>
      </c>
      <c r="C12" s="337"/>
      <c r="D12" s="338"/>
      <c r="E12" s="152" t="s">
        <v>148</v>
      </c>
      <c r="F12" s="153" t="s">
        <v>154</v>
      </c>
      <c r="G12" s="167" t="s">
        <v>149</v>
      </c>
      <c r="H12" s="168">
        <v>17</v>
      </c>
      <c r="I12" s="168" t="s">
        <v>156</v>
      </c>
      <c r="J12" s="169">
        <v>1</v>
      </c>
      <c r="K12" s="154">
        <v>5460000</v>
      </c>
      <c r="L12" s="328"/>
      <c r="M12" s="328"/>
      <c r="N12" s="366"/>
      <c r="O12" s="155">
        <v>20000</v>
      </c>
      <c r="P12" s="155">
        <v>100000</v>
      </c>
      <c r="Q12" s="356"/>
      <c r="R12" s="364"/>
      <c r="S12" s="156">
        <v>5680000</v>
      </c>
      <c r="T12" s="157">
        <f t="shared" ref="T12:T52" si="0">SUM(U12:W12)</f>
        <v>300000</v>
      </c>
      <c r="U12" s="155">
        <v>120000</v>
      </c>
      <c r="V12" s="155">
        <v>120000</v>
      </c>
      <c r="W12" s="155">
        <v>60000</v>
      </c>
      <c r="X12" s="158">
        <v>480000</v>
      </c>
      <c r="Y12" s="155" t="s">
        <v>168</v>
      </c>
      <c r="Z12" s="155" t="s">
        <v>163</v>
      </c>
      <c r="AA12" s="159">
        <v>120000</v>
      </c>
      <c r="AB12" s="359"/>
      <c r="AC12" s="160">
        <v>100000</v>
      </c>
      <c r="AD12" s="359"/>
      <c r="AE12" s="361"/>
      <c r="AF12" s="362"/>
      <c r="AG12" s="362"/>
      <c r="AH12" s="33"/>
    </row>
    <row r="13" spans="1:42" s="34" customFormat="1" ht="30" customHeight="1">
      <c r="A13" s="18">
        <v>1</v>
      </c>
      <c r="B13" s="332"/>
      <c r="C13" s="333"/>
      <c r="D13" s="334"/>
      <c r="E13" s="127"/>
      <c r="F13" s="127"/>
      <c r="G13" s="127"/>
      <c r="H13" s="127"/>
      <c r="I13" s="127"/>
      <c r="J13" s="128"/>
      <c r="K13" s="124"/>
      <c r="L13" s="328"/>
      <c r="M13" s="328"/>
      <c r="N13" s="366"/>
      <c r="O13" s="125"/>
      <c r="P13" s="131"/>
      <c r="Q13" s="356"/>
      <c r="R13" s="364"/>
      <c r="S13" s="129"/>
      <c r="T13" s="126">
        <f t="shared" si="0"/>
        <v>0</v>
      </c>
      <c r="U13" s="125"/>
      <c r="V13" s="125"/>
      <c r="W13" s="125"/>
      <c r="X13" s="125"/>
      <c r="Y13" s="125"/>
      <c r="Z13" s="125"/>
      <c r="AA13" s="130"/>
      <c r="AB13" s="359"/>
      <c r="AC13" s="131"/>
      <c r="AD13" s="359"/>
      <c r="AE13" s="396"/>
      <c r="AF13" s="342"/>
      <c r="AG13" s="342"/>
      <c r="AH13" s="33"/>
    </row>
    <row r="14" spans="1:42" s="34" customFormat="1" ht="30" customHeight="1">
      <c r="A14" s="18">
        <f t="shared" ref="A14:A52" si="1">A13+1</f>
        <v>2</v>
      </c>
      <c r="B14" s="332"/>
      <c r="C14" s="333"/>
      <c r="D14" s="334"/>
      <c r="E14" s="127"/>
      <c r="F14" s="127"/>
      <c r="G14" s="127"/>
      <c r="H14" s="127"/>
      <c r="I14" s="127"/>
      <c r="J14" s="128"/>
      <c r="K14" s="124"/>
      <c r="L14" s="328"/>
      <c r="M14" s="328"/>
      <c r="N14" s="366"/>
      <c r="O14" s="125"/>
      <c r="P14" s="131"/>
      <c r="Q14" s="356"/>
      <c r="R14" s="364"/>
      <c r="S14" s="129"/>
      <c r="T14" s="126">
        <f t="shared" si="0"/>
        <v>0</v>
      </c>
      <c r="U14" s="125"/>
      <c r="V14" s="125"/>
      <c r="W14" s="125"/>
      <c r="X14" s="125"/>
      <c r="Y14" s="125"/>
      <c r="Z14" s="125"/>
      <c r="AA14" s="130"/>
      <c r="AB14" s="359"/>
      <c r="AC14" s="131"/>
      <c r="AD14" s="359"/>
      <c r="AE14" s="402"/>
      <c r="AF14" s="403"/>
      <c r="AG14" s="403"/>
      <c r="AH14" s="33"/>
    </row>
    <row r="15" spans="1:42" s="34" customFormat="1" ht="30" customHeight="1">
      <c r="A15" s="18">
        <f t="shared" si="1"/>
        <v>3</v>
      </c>
      <c r="B15" s="332"/>
      <c r="C15" s="333"/>
      <c r="D15" s="334"/>
      <c r="E15" s="127"/>
      <c r="F15" s="127"/>
      <c r="G15" s="127"/>
      <c r="H15" s="127"/>
      <c r="I15" s="127"/>
      <c r="J15" s="128"/>
      <c r="K15" s="124"/>
      <c r="L15" s="328"/>
      <c r="M15" s="328"/>
      <c r="N15" s="366"/>
      <c r="O15" s="125"/>
      <c r="P15" s="131"/>
      <c r="Q15" s="356"/>
      <c r="R15" s="364"/>
      <c r="S15" s="129"/>
      <c r="T15" s="126">
        <f t="shared" si="0"/>
        <v>0</v>
      </c>
      <c r="U15" s="125"/>
      <c r="V15" s="125"/>
      <c r="W15" s="125"/>
      <c r="X15" s="125"/>
      <c r="Y15" s="125"/>
      <c r="Z15" s="125"/>
      <c r="AA15" s="130"/>
      <c r="AB15" s="359"/>
      <c r="AC15" s="131"/>
      <c r="AD15" s="359"/>
      <c r="AE15" s="397"/>
      <c r="AF15" s="398"/>
      <c r="AG15" s="398"/>
      <c r="AH15" s="33"/>
    </row>
    <row r="16" spans="1:42" s="34" customFormat="1" ht="30" customHeight="1">
      <c r="A16" s="18">
        <f t="shared" si="1"/>
        <v>4</v>
      </c>
      <c r="B16" s="332"/>
      <c r="C16" s="333"/>
      <c r="D16" s="334"/>
      <c r="E16" s="127"/>
      <c r="F16" s="127"/>
      <c r="G16" s="127"/>
      <c r="H16" s="122"/>
      <c r="I16" s="122"/>
      <c r="J16" s="123"/>
      <c r="K16" s="124"/>
      <c r="L16" s="328"/>
      <c r="M16" s="328"/>
      <c r="N16" s="366"/>
      <c r="O16" s="125"/>
      <c r="P16" s="131"/>
      <c r="Q16" s="356"/>
      <c r="R16" s="364"/>
      <c r="S16" s="129"/>
      <c r="T16" s="126">
        <f t="shared" si="0"/>
        <v>0</v>
      </c>
      <c r="U16" s="125"/>
      <c r="V16" s="125"/>
      <c r="W16" s="125"/>
      <c r="X16" s="125"/>
      <c r="Y16" s="125"/>
      <c r="Z16" s="125"/>
      <c r="AA16" s="130"/>
      <c r="AB16" s="359"/>
      <c r="AC16" s="131"/>
      <c r="AD16" s="359"/>
      <c r="AE16" s="394"/>
      <c r="AF16" s="395"/>
      <c r="AG16" s="395"/>
      <c r="AH16" s="33"/>
    </row>
    <row r="17" spans="1:34" s="34" customFormat="1" ht="30" customHeight="1">
      <c r="A17" s="18">
        <f t="shared" si="1"/>
        <v>5</v>
      </c>
      <c r="B17" s="332"/>
      <c r="C17" s="333"/>
      <c r="D17" s="334"/>
      <c r="E17" s="127"/>
      <c r="F17" s="127"/>
      <c r="G17" s="127"/>
      <c r="H17" s="127"/>
      <c r="I17" s="127"/>
      <c r="J17" s="128"/>
      <c r="K17" s="124"/>
      <c r="L17" s="328"/>
      <c r="M17" s="328"/>
      <c r="N17" s="366"/>
      <c r="O17" s="125"/>
      <c r="P17" s="131"/>
      <c r="Q17" s="356"/>
      <c r="R17" s="364"/>
      <c r="S17" s="129"/>
      <c r="T17" s="126">
        <f t="shared" si="0"/>
        <v>0</v>
      </c>
      <c r="U17" s="125"/>
      <c r="V17" s="125"/>
      <c r="W17" s="125"/>
      <c r="X17" s="125"/>
      <c r="Y17" s="125"/>
      <c r="Z17" s="125"/>
      <c r="AA17" s="130"/>
      <c r="AB17" s="359"/>
      <c r="AC17" s="131"/>
      <c r="AD17" s="359"/>
      <c r="AE17" s="341"/>
      <c r="AF17" s="342"/>
      <c r="AG17" s="342"/>
      <c r="AH17" s="33"/>
    </row>
    <row r="18" spans="1:34" s="34" customFormat="1" ht="30" customHeight="1">
      <c r="A18" s="18">
        <f t="shared" si="1"/>
        <v>6</v>
      </c>
      <c r="B18" s="335"/>
      <c r="C18" s="335"/>
      <c r="D18" s="335"/>
      <c r="E18" s="132"/>
      <c r="F18" s="132"/>
      <c r="G18" s="132"/>
      <c r="H18" s="132"/>
      <c r="I18" s="127"/>
      <c r="J18" s="128"/>
      <c r="K18" s="124"/>
      <c r="L18" s="328"/>
      <c r="M18" s="328"/>
      <c r="N18" s="366"/>
      <c r="O18" s="125"/>
      <c r="P18" s="131"/>
      <c r="Q18" s="356"/>
      <c r="R18" s="364"/>
      <c r="S18" s="129"/>
      <c r="T18" s="126">
        <f t="shared" si="0"/>
        <v>0</v>
      </c>
      <c r="U18" s="125"/>
      <c r="V18" s="125"/>
      <c r="W18" s="125"/>
      <c r="X18" s="125"/>
      <c r="Y18" s="125"/>
      <c r="Z18" s="125"/>
      <c r="AA18" s="130"/>
      <c r="AB18" s="359"/>
      <c r="AC18" s="131"/>
      <c r="AD18" s="359"/>
      <c r="AE18" s="341"/>
      <c r="AF18" s="342"/>
      <c r="AG18" s="342"/>
      <c r="AH18" s="33"/>
    </row>
    <row r="19" spans="1:34" s="34" customFormat="1" ht="30" customHeight="1">
      <c r="A19" s="18">
        <f t="shared" si="1"/>
        <v>7</v>
      </c>
      <c r="B19" s="335"/>
      <c r="C19" s="335"/>
      <c r="D19" s="335"/>
      <c r="E19" s="132"/>
      <c r="F19" s="132"/>
      <c r="G19" s="132"/>
      <c r="H19" s="132"/>
      <c r="I19" s="127"/>
      <c r="J19" s="128"/>
      <c r="K19" s="124"/>
      <c r="L19" s="328"/>
      <c r="M19" s="328"/>
      <c r="N19" s="366"/>
      <c r="O19" s="125"/>
      <c r="P19" s="131"/>
      <c r="Q19" s="356"/>
      <c r="R19" s="364"/>
      <c r="S19" s="129"/>
      <c r="T19" s="126">
        <f t="shared" si="0"/>
        <v>0</v>
      </c>
      <c r="U19" s="125"/>
      <c r="V19" s="125"/>
      <c r="W19" s="125"/>
      <c r="X19" s="125"/>
      <c r="Y19" s="125"/>
      <c r="Z19" s="125"/>
      <c r="AA19" s="130"/>
      <c r="AB19" s="359"/>
      <c r="AC19" s="131"/>
      <c r="AD19" s="359"/>
      <c r="AE19" s="341"/>
      <c r="AF19" s="342"/>
      <c r="AG19" s="342"/>
      <c r="AH19" s="33"/>
    </row>
    <row r="20" spans="1:34" s="34" customFormat="1" ht="30" customHeight="1">
      <c r="A20" s="18">
        <f t="shared" si="1"/>
        <v>8</v>
      </c>
      <c r="B20" s="335"/>
      <c r="C20" s="335"/>
      <c r="D20" s="335"/>
      <c r="E20" s="132"/>
      <c r="F20" s="132"/>
      <c r="G20" s="132"/>
      <c r="H20" s="132"/>
      <c r="I20" s="127"/>
      <c r="J20" s="128"/>
      <c r="K20" s="124"/>
      <c r="L20" s="328"/>
      <c r="M20" s="328"/>
      <c r="N20" s="366"/>
      <c r="O20" s="125"/>
      <c r="P20" s="131"/>
      <c r="Q20" s="356"/>
      <c r="R20" s="364"/>
      <c r="S20" s="129"/>
      <c r="T20" s="126">
        <f t="shared" si="0"/>
        <v>0</v>
      </c>
      <c r="U20" s="125"/>
      <c r="V20" s="125"/>
      <c r="W20" s="125"/>
      <c r="X20" s="125"/>
      <c r="Y20" s="125"/>
      <c r="Z20" s="125"/>
      <c r="AA20" s="130"/>
      <c r="AB20" s="359"/>
      <c r="AC20" s="131"/>
      <c r="AD20" s="359"/>
      <c r="AE20" s="341"/>
      <c r="AF20" s="342"/>
      <c r="AG20" s="342"/>
      <c r="AH20" s="33"/>
    </row>
    <row r="21" spans="1:34" s="34" customFormat="1" ht="30" customHeight="1">
      <c r="A21" s="18">
        <f t="shared" si="1"/>
        <v>9</v>
      </c>
      <c r="B21" s="335"/>
      <c r="C21" s="335"/>
      <c r="D21" s="335"/>
      <c r="E21" s="132"/>
      <c r="F21" s="132"/>
      <c r="G21" s="132"/>
      <c r="H21" s="132"/>
      <c r="I21" s="127"/>
      <c r="J21" s="128"/>
      <c r="K21" s="124"/>
      <c r="L21" s="328"/>
      <c r="M21" s="328"/>
      <c r="N21" s="366"/>
      <c r="O21" s="125"/>
      <c r="P21" s="131"/>
      <c r="Q21" s="356"/>
      <c r="R21" s="364"/>
      <c r="S21" s="129"/>
      <c r="T21" s="126">
        <f t="shared" si="0"/>
        <v>0</v>
      </c>
      <c r="U21" s="125"/>
      <c r="V21" s="125"/>
      <c r="W21" s="125"/>
      <c r="X21" s="125"/>
      <c r="Y21" s="125"/>
      <c r="Z21" s="125"/>
      <c r="AA21" s="130"/>
      <c r="AB21" s="359"/>
      <c r="AC21" s="131"/>
      <c r="AD21" s="359"/>
      <c r="AE21" s="341"/>
      <c r="AF21" s="342"/>
      <c r="AG21" s="342"/>
      <c r="AH21" s="33"/>
    </row>
    <row r="22" spans="1:34" s="34" customFormat="1" ht="30" customHeight="1">
      <c r="A22" s="18">
        <f t="shared" si="1"/>
        <v>10</v>
      </c>
      <c r="B22" s="335"/>
      <c r="C22" s="335"/>
      <c r="D22" s="335"/>
      <c r="E22" s="132"/>
      <c r="F22" s="132"/>
      <c r="G22" s="132"/>
      <c r="H22" s="132"/>
      <c r="I22" s="127"/>
      <c r="J22" s="128"/>
      <c r="K22" s="124"/>
      <c r="L22" s="328"/>
      <c r="M22" s="328"/>
      <c r="N22" s="366"/>
      <c r="O22" s="125"/>
      <c r="P22" s="131"/>
      <c r="Q22" s="356"/>
      <c r="R22" s="364"/>
      <c r="S22" s="129"/>
      <c r="T22" s="126">
        <f t="shared" si="0"/>
        <v>0</v>
      </c>
      <c r="U22" s="125"/>
      <c r="V22" s="125"/>
      <c r="W22" s="125"/>
      <c r="X22" s="125"/>
      <c r="Y22" s="125"/>
      <c r="Z22" s="125"/>
      <c r="AA22" s="130"/>
      <c r="AB22" s="359"/>
      <c r="AC22" s="131"/>
      <c r="AD22" s="359"/>
      <c r="AE22" s="341"/>
      <c r="AF22" s="342"/>
      <c r="AG22" s="342"/>
      <c r="AH22" s="33"/>
    </row>
    <row r="23" spans="1:34" s="34" customFormat="1" ht="30" customHeight="1">
      <c r="A23" s="18">
        <f t="shared" si="1"/>
        <v>11</v>
      </c>
      <c r="B23" s="335"/>
      <c r="C23" s="335"/>
      <c r="D23" s="335"/>
      <c r="E23" s="132"/>
      <c r="F23" s="132"/>
      <c r="G23" s="132"/>
      <c r="H23" s="132"/>
      <c r="I23" s="127"/>
      <c r="J23" s="128"/>
      <c r="K23" s="124"/>
      <c r="L23" s="328"/>
      <c r="M23" s="328"/>
      <c r="N23" s="366"/>
      <c r="O23" s="125"/>
      <c r="P23" s="131"/>
      <c r="Q23" s="356"/>
      <c r="R23" s="364"/>
      <c r="S23" s="129"/>
      <c r="T23" s="126">
        <f t="shared" si="0"/>
        <v>0</v>
      </c>
      <c r="U23" s="125"/>
      <c r="V23" s="125"/>
      <c r="W23" s="125"/>
      <c r="X23" s="125"/>
      <c r="Y23" s="125"/>
      <c r="Z23" s="125"/>
      <c r="AA23" s="130"/>
      <c r="AB23" s="359"/>
      <c r="AC23" s="131"/>
      <c r="AD23" s="359"/>
      <c r="AE23" s="341"/>
      <c r="AF23" s="342"/>
      <c r="AG23" s="342"/>
      <c r="AH23" s="33"/>
    </row>
    <row r="24" spans="1:34" s="34" customFormat="1" ht="30" customHeight="1">
      <c r="A24" s="18">
        <f t="shared" si="1"/>
        <v>12</v>
      </c>
      <c r="B24" s="335"/>
      <c r="C24" s="335"/>
      <c r="D24" s="335"/>
      <c r="E24" s="132"/>
      <c r="F24" s="132"/>
      <c r="G24" s="132"/>
      <c r="H24" s="132"/>
      <c r="I24" s="127"/>
      <c r="J24" s="128"/>
      <c r="K24" s="124"/>
      <c r="L24" s="328"/>
      <c r="M24" s="328"/>
      <c r="N24" s="366"/>
      <c r="O24" s="125"/>
      <c r="P24" s="131"/>
      <c r="Q24" s="356"/>
      <c r="R24" s="364"/>
      <c r="S24" s="129"/>
      <c r="T24" s="126">
        <f t="shared" si="0"/>
        <v>0</v>
      </c>
      <c r="U24" s="125"/>
      <c r="V24" s="125"/>
      <c r="W24" s="125"/>
      <c r="X24" s="125"/>
      <c r="Y24" s="125"/>
      <c r="Z24" s="125"/>
      <c r="AA24" s="130"/>
      <c r="AB24" s="359"/>
      <c r="AC24" s="131"/>
      <c r="AD24" s="359"/>
      <c r="AE24" s="341"/>
      <c r="AF24" s="342"/>
      <c r="AG24" s="342"/>
      <c r="AH24" s="33"/>
    </row>
    <row r="25" spans="1:34" s="34" customFormat="1" ht="30" customHeight="1">
      <c r="A25" s="18">
        <f t="shared" si="1"/>
        <v>13</v>
      </c>
      <c r="B25" s="335"/>
      <c r="C25" s="335"/>
      <c r="D25" s="335"/>
      <c r="E25" s="132"/>
      <c r="F25" s="132"/>
      <c r="G25" s="132"/>
      <c r="H25" s="132"/>
      <c r="I25" s="127"/>
      <c r="J25" s="128"/>
      <c r="K25" s="124"/>
      <c r="L25" s="328"/>
      <c r="M25" s="328"/>
      <c r="N25" s="366"/>
      <c r="O25" s="125"/>
      <c r="P25" s="131"/>
      <c r="Q25" s="356"/>
      <c r="R25" s="364"/>
      <c r="S25" s="129"/>
      <c r="T25" s="126">
        <f t="shared" si="0"/>
        <v>0</v>
      </c>
      <c r="U25" s="125"/>
      <c r="V25" s="125"/>
      <c r="W25" s="125"/>
      <c r="X25" s="125"/>
      <c r="Y25" s="125"/>
      <c r="Z25" s="125"/>
      <c r="AA25" s="130"/>
      <c r="AB25" s="359"/>
      <c r="AC25" s="131"/>
      <c r="AD25" s="359"/>
      <c r="AE25" s="341"/>
      <c r="AF25" s="342"/>
      <c r="AG25" s="342"/>
      <c r="AH25" s="33"/>
    </row>
    <row r="26" spans="1:34" s="34" customFormat="1" ht="30" customHeight="1">
      <c r="A26" s="18">
        <f t="shared" si="1"/>
        <v>14</v>
      </c>
      <c r="B26" s="335"/>
      <c r="C26" s="335"/>
      <c r="D26" s="335"/>
      <c r="E26" s="132"/>
      <c r="F26" s="132"/>
      <c r="G26" s="132"/>
      <c r="H26" s="132"/>
      <c r="I26" s="127"/>
      <c r="J26" s="128"/>
      <c r="K26" s="124"/>
      <c r="L26" s="328"/>
      <c r="M26" s="328"/>
      <c r="N26" s="366"/>
      <c r="O26" s="125"/>
      <c r="P26" s="131"/>
      <c r="Q26" s="356"/>
      <c r="R26" s="364"/>
      <c r="S26" s="129"/>
      <c r="T26" s="126">
        <f t="shared" si="0"/>
        <v>0</v>
      </c>
      <c r="U26" s="125"/>
      <c r="V26" s="125"/>
      <c r="W26" s="125"/>
      <c r="X26" s="125"/>
      <c r="Y26" s="125"/>
      <c r="Z26" s="125"/>
      <c r="AA26" s="130"/>
      <c r="AB26" s="359"/>
      <c r="AC26" s="131"/>
      <c r="AD26" s="359"/>
      <c r="AE26" s="341"/>
      <c r="AF26" s="342"/>
      <c r="AG26" s="342"/>
      <c r="AH26" s="33"/>
    </row>
    <row r="27" spans="1:34" s="34" customFormat="1" ht="30" customHeight="1">
      <c r="A27" s="18">
        <f t="shared" si="1"/>
        <v>15</v>
      </c>
      <c r="B27" s="335"/>
      <c r="C27" s="335"/>
      <c r="D27" s="335"/>
      <c r="E27" s="132"/>
      <c r="F27" s="132"/>
      <c r="G27" s="132"/>
      <c r="H27" s="132"/>
      <c r="I27" s="127"/>
      <c r="J27" s="128"/>
      <c r="K27" s="124"/>
      <c r="L27" s="328"/>
      <c r="M27" s="328"/>
      <c r="N27" s="366"/>
      <c r="O27" s="125"/>
      <c r="P27" s="131"/>
      <c r="Q27" s="356"/>
      <c r="R27" s="364"/>
      <c r="S27" s="129"/>
      <c r="T27" s="126">
        <f t="shared" si="0"/>
        <v>0</v>
      </c>
      <c r="U27" s="125"/>
      <c r="V27" s="125"/>
      <c r="W27" s="125"/>
      <c r="X27" s="125"/>
      <c r="Y27" s="125"/>
      <c r="Z27" s="125"/>
      <c r="AA27" s="130"/>
      <c r="AB27" s="359"/>
      <c r="AC27" s="131"/>
      <c r="AD27" s="359"/>
      <c r="AE27" s="341"/>
      <c r="AF27" s="342"/>
      <c r="AG27" s="342"/>
      <c r="AH27" s="33"/>
    </row>
    <row r="28" spans="1:34" s="34" customFormat="1" ht="30" customHeight="1">
      <c r="A28" s="18">
        <f t="shared" si="1"/>
        <v>16</v>
      </c>
      <c r="B28" s="335"/>
      <c r="C28" s="335"/>
      <c r="D28" s="335"/>
      <c r="E28" s="132"/>
      <c r="F28" s="132"/>
      <c r="G28" s="132"/>
      <c r="H28" s="132"/>
      <c r="I28" s="127"/>
      <c r="J28" s="128"/>
      <c r="K28" s="124"/>
      <c r="L28" s="328"/>
      <c r="M28" s="328"/>
      <c r="N28" s="366"/>
      <c r="O28" s="125"/>
      <c r="P28" s="131"/>
      <c r="Q28" s="356"/>
      <c r="R28" s="364"/>
      <c r="S28" s="129"/>
      <c r="T28" s="126">
        <f t="shared" si="0"/>
        <v>0</v>
      </c>
      <c r="U28" s="125"/>
      <c r="V28" s="125"/>
      <c r="W28" s="125"/>
      <c r="X28" s="125"/>
      <c r="Y28" s="125"/>
      <c r="Z28" s="125"/>
      <c r="AA28" s="130"/>
      <c r="AB28" s="359"/>
      <c r="AC28" s="131"/>
      <c r="AD28" s="359"/>
      <c r="AE28" s="341"/>
      <c r="AF28" s="342"/>
      <c r="AG28" s="342"/>
      <c r="AH28" s="33"/>
    </row>
    <row r="29" spans="1:34" s="34" customFormat="1" ht="30" customHeight="1">
      <c r="A29" s="18">
        <f t="shared" si="1"/>
        <v>17</v>
      </c>
      <c r="B29" s="335"/>
      <c r="C29" s="335"/>
      <c r="D29" s="335"/>
      <c r="E29" s="132"/>
      <c r="F29" s="132"/>
      <c r="G29" s="132"/>
      <c r="H29" s="132"/>
      <c r="I29" s="127"/>
      <c r="J29" s="128"/>
      <c r="K29" s="124"/>
      <c r="L29" s="328"/>
      <c r="M29" s="328"/>
      <c r="N29" s="366"/>
      <c r="O29" s="125"/>
      <c r="P29" s="131"/>
      <c r="Q29" s="356"/>
      <c r="R29" s="364"/>
      <c r="S29" s="129"/>
      <c r="T29" s="126">
        <f t="shared" si="0"/>
        <v>0</v>
      </c>
      <c r="U29" s="125"/>
      <c r="V29" s="125"/>
      <c r="W29" s="125"/>
      <c r="X29" s="125"/>
      <c r="Y29" s="125"/>
      <c r="Z29" s="125"/>
      <c r="AA29" s="130"/>
      <c r="AB29" s="359"/>
      <c r="AC29" s="131"/>
      <c r="AD29" s="359"/>
      <c r="AE29" s="341"/>
      <c r="AF29" s="342"/>
      <c r="AG29" s="342"/>
      <c r="AH29" s="33"/>
    </row>
    <row r="30" spans="1:34" s="34" customFormat="1" ht="30" customHeight="1">
      <c r="A30" s="18">
        <f t="shared" si="1"/>
        <v>18</v>
      </c>
      <c r="B30" s="335"/>
      <c r="C30" s="335"/>
      <c r="D30" s="335"/>
      <c r="E30" s="132"/>
      <c r="F30" s="132"/>
      <c r="G30" s="132"/>
      <c r="H30" s="132"/>
      <c r="I30" s="127"/>
      <c r="J30" s="128"/>
      <c r="K30" s="124"/>
      <c r="L30" s="328"/>
      <c r="M30" s="328"/>
      <c r="N30" s="366"/>
      <c r="O30" s="125"/>
      <c r="P30" s="131"/>
      <c r="Q30" s="356"/>
      <c r="R30" s="364"/>
      <c r="S30" s="129"/>
      <c r="T30" s="126">
        <f t="shared" si="0"/>
        <v>0</v>
      </c>
      <c r="U30" s="125"/>
      <c r="V30" s="125"/>
      <c r="W30" s="125"/>
      <c r="X30" s="125"/>
      <c r="Y30" s="125"/>
      <c r="Z30" s="125"/>
      <c r="AA30" s="130"/>
      <c r="AB30" s="359"/>
      <c r="AC30" s="131"/>
      <c r="AD30" s="359"/>
      <c r="AE30" s="341"/>
      <c r="AF30" s="342"/>
      <c r="AG30" s="342"/>
      <c r="AH30" s="33"/>
    </row>
    <row r="31" spans="1:34" s="34" customFormat="1" ht="30" customHeight="1">
      <c r="A31" s="18">
        <f t="shared" si="1"/>
        <v>19</v>
      </c>
      <c r="B31" s="335"/>
      <c r="C31" s="335"/>
      <c r="D31" s="335"/>
      <c r="E31" s="132"/>
      <c r="F31" s="132"/>
      <c r="G31" s="132"/>
      <c r="H31" s="132"/>
      <c r="I31" s="127"/>
      <c r="J31" s="128"/>
      <c r="K31" s="124"/>
      <c r="L31" s="328"/>
      <c r="M31" s="328"/>
      <c r="N31" s="366"/>
      <c r="O31" s="125"/>
      <c r="P31" s="131"/>
      <c r="Q31" s="356"/>
      <c r="R31" s="364"/>
      <c r="S31" s="129"/>
      <c r="T31" s="126">
        <f t="shared" si="0"/>
        <v>0</v>
      </c>
      <c r="U31" s="125"/>
      <c r="V31" s="125"/>
      <c r="W31" s="125"/>
      <c r="X31" s="125"/>
      <c r="Y31" s="125"/>
      <c r="Z31" s="125"/>
      <c r="AA31" s="130"/>
      <c r="AB31" s="359"/>
      <c r="AC31" s="131"/>
      <c r="AD31" s="359"/>
      <c r="AE31" s="341"/>
      <c r="AF31" s="342"/>
      <c r="AG31" s="342"/>
      <c r="AH31" s="33"/>
    </row>
    <row r="32" spans="1:34" s="34" customFormat="1" ht="30" customHeight="1">
      <c r="A32" s="18">
        <f t="shared" si="1"/>
        <v>20</v>
      </c>
      <c r="B32" s="335"/>
      <c r="C32" s="335"/>
      <c r="D32" s="335"/>
      <c r="E32" s="132"/>
      <c r="F32" s="132"/>
      <c r="G32" s="132"/>
      <c r="H32" s="132"/>
      <c r="I32" s="127"/>
      <c r="J32" s="128"/>
      <c r="K32" s="124"/>
      <c r="L32" s="328"/>
      <c r="M32" s="328"/>
      <c r="N32" s="366"/>
      <c r="O32" s="125"/>
      <c r="P32" s="131"/>
      <c r="Q32" s="356"/>
      <c r="R32" s="364"/>
      <c r="S32" s="129"/>
      <c r="T32" s="126">
        <f t="shared" si="0"/>
        <v>0</v>
      </c>
      <c r="U32" s="125"/>
      <c r="V32" s="125"/>
      <c r="W32" s="125"/>
      <c r="X32" s="125"/>
      <c r="Y32" s="125"/>
      <c r="Z32" s="125"/>
      <c r="AA32" s="130"/>
      <c r="AB32" s="359"/>
      <c r="AC32" s="131"/>
      <c r="AD32" s="359"/>
      <c r="AE32" s="341"/>
      <c r="AF32" s="342"/>
      <c r="AG32" s="342"/>
      <c r="AH32" s="33"/>
    </row>
    <row r="33" spans="1:34" s="34" customFormat="1" ht="30" customHeight="1">
      <c r="A33" s="18">
        <f t="shared" si="1"/>
        <v>21</v>
      </c>
      <c r="B33" s="335"/>
      <c r="C33" s="335"/>
      <c r="D33" s="335"/>
      <c r="E33" s="132"/>
      <c r="F33" s="132"/>
      <c r="G33" s="132"/>
      <c r="H33" s="132"/>
      <c r="I33" s="127"/>
      <c r="J33" s="128"/>
      <c r="K33" s="124"/>
      <c r="L33" s="328"/>
      <c r="M33" s="328"/>
      <c r="N33" s="366"/>
      <c r="O33" s="125"/>
      <c r="P33" s="131"/>
      <c r="Q33" s="356"/>
      <c r="R33" s="364"/>
      <c r="S33" s="129"/>
      <c r="T33" s="126">
        <f t="shared" si="0"/>
        <v>0</v>
      </c>
      <c r="U33" s="125"/>
      <c r="V33" s="125"/>
      <c r="W33" s="125"/>
      <c r="X33" s="125"/>
      <c r="Y33" s="125"/>
      <c r="Z33" s="125"/>
      <c r="AA33" s="130"/>
      <c r="AB33" s="359"/>
      <c r="AC33" s="131"/>
      <c r="AD33" s="359"/>
      <c r="AE33" s="341"/>
      <c r="AF33" s="342"/>
      <c r="AG33" s="342"/>
      <c r="AH33" s="33"/>
    </row>
    <row r="34" spans="1:34" s="34" customFormat="1" ht="30" customHeight="1">
      <c r="A34" s="18">
        <f t="shared" si="1"/>
        <v>22</v>
      </c>
      <c r="B34" s="335"/>
      <c r="C34" s="335"/>
      <c r="D34" s="335"/>
      <c r="E34" s="132"/>
      <c r="F34" s="132"/>
      <c r="G34" s="132"/>
      <c r="H34" s="132"/>
      <c r="I34" s="127"/>
      <c r="J34" s="128"/>
      <c r="K34" s="124"/>
      <c r="L34" s="328"/>
      <c r="M34" s="328"/>
      <c r="N34" s="366"/>
      <c r="O34" s="125"/>
      <c r="P34" s="131"/>
      <c r="Q34" s="356"/>
      <c r="R34" s="364"/>
      <c r="S34" s="129"/>
      <c r="T34" s="126">
        <f t="shared" si="0"/>
        <v>0</v>
      </c>
      <c r="U34" s="125"/>
      <c r="V34" s="125"/>
      <c r="W34" s="125"/>
      <c r="X34" s="125"/>
      <c r="Y34" s="125"/>
      <c r="Z34" s="125"/>
      <c r="AA34" s="130"/>
      <c r="AB34" s="359"/>
      <c r="AC34" s="131"/>
      <c r="AD34" s="359"/>
      <c r="AE34" s="341"/>
      <c r="AF34" s="342"/>
      <c r="AG34" s="342"/>
      <c r="AH34" s="33"/>
    </row>
    <row r="35" spans="1:34" s="34" customFormat="1" ht="30" customHeight="1">
      <c r="A35" s="18">
        <f t="shared" si="1"/>
        <v>23</v>
      </c>
      <c r="B35" s="335"/>
      <c r="C35" s="335"/>
      <c r="D35" s="335"/>
      <c r="E35" s="132"/>
      <c r="F35" s="132"/>
      <c r="G35" s="132"/>
      <c r="H35" s="132"/>
      <c r="I35" s="127"/>
      <c r="J35" s="128"/>
      <c r="K35" s="124"/>
      <c r="L35" s="328"/>
      <c r="M35" s="328"/>
      <c r="N35" s="366"/>
      <c r="O35" s="125"/>
      <c r="P35" s="131"/>
      <c r="Q35" s="356"/>
      <c r="R35" s="364"/>
      <c r="S35" s="129"/>
      <c r="T35" s="126">
        <f t="shared" si="0"/>
        <v>0</v>
      </c>
      <c r="U35" s="125"/>
      <c r="V35" s="125"/>
      <c r="W35" s="125"/>
      <c r="X35" s="125"/>
      <c r="Y35" s="125"/>
      <c r="Z35" s="125"/>
      <c r="AA35" s="130"/>
      <c r="AB35" s="359"/>
      <c r="AC35" s="131"/>
      <c r="AD35" s="359"/>
      <c r="AE35" s="341"/>
      <c r="AF35" s="342"/>
      <c r="AG35" s="342"/>
      <c r="AH35" s="33"/>
    </row>
    <row r="36" spans="1:34" s="34" customFormat="1" ht="30" customHeight="1">
      <c r="A36" s="18">
        <f t="shared" si="1"/>
        <v>24</v>
      </c>
      <c r="B36" s="335"/>
      <c r="C36" s="335"/>
      <c r="D36" s="335"/>
      <c r="E36" s="132"/>
      <c r="F36" s="132"/>
      <c r="G36" s="132"/>
      <c r="H36" s="132"/>
      <c r="I36" s="127"/>
      <c r="J36" s="128"/>
      <c r="K36" s="124"/>
      <c r="L36" s="328"/>
      <c r="M36" s="328"/>
      <c r="N36" s="366"/>
      <c r="O36" s="125"/>
      <c r="P36" s="131"/>
      <c r="Q36" s="356"/>
      <c r="R36" s="364"/>
      <c r="S36" s="129"/>
      <c r="T36" s="126">
        <f t="shared" si="0"/>
        <v>0</v>
      </c>
      <c r="U36" s="125"/>
      <c r="V36" s="125"/>
      <c r="W36" s="125"/>
      <c r="X36" s="125"/>
      <c r="Y36" s="125"/>
      <c r="Z36" s="125"/>
      <c r="AA36" s="130"/>
      <c r="AB36" s="359"/>
      <c r="AC36" s="131"/>
      <c r="AD36" s="359"/>
      <c r="AE36" s="341"/>
      <c r="AF36" s="342"/>
      <c r="AG36" s="342"/>
      <c r="AH36" s="33"/>
    </row>
    <row r="37" spans="1:34" s="34" customFormat="1" ht="30" customHeight="1">
      <c r="A37" s="18">
        <f t="shared" si="1"/>
        <v>25</v>
      </c>
      <c r="B37" s="335"/>
      <c r="C37" s="335"/>
      <c r="D37" s="335"/>
      <c r="E37" s="148"/>
      <c r="F37" s="148"/>
      <c r="G37" s="148"/>
      <c r="H37" s="148"/>
      <c r="I37" s="127"/>
      <c r="J37" s="128"/>
      <c r="K37" s="124"/>
      <c r="L37" s="328"/>
      <c r="M37" s="328"/>
      <c r="N37" s="366"/>
      <c r="O37" s="125"/>
      <c r="P37" s="131"/>
      <c r="Q37" s="356"/>
      <c r="R37" s="364"/>
      <c r="S37" s="129"/>
      <c r="T37" s="126">
        <f t="shared" si="0"/>
        <v>0</v>
      </c>
      <c r="U37" s="125"/>
      <c r="V37" s="125"/>
      <c r="W37" s="125"/>
      <c r="X37" s="125"/>
      <c r="Y37" s="125"/>
      <c r="Z37" s="125"/>
      <c r="AA37" s="130"/>
      <c r="AB37" s="359"/>
      <c r="AC37" s="131"/>
      <c r="AD37" s="359"/>
      <c r="AE37" s="341"/>
      <c r="AF37" s="342"/>
      <c r="AG37" s="342"/>
      <c r="AH37" s="33"/>
    </row>
    <row r="38" spans="1:34" s="34" customFormat="1" ht="30" customHeight="1">
      <c r="A38" s="18">
        <f t="shared" si="1"/>
        <v>26</v>
      </c>
      <c r="B38" s="335"/>
      <c r="C38" s="335"/>
      <c r="D38" s="335"/>
      <c r="E38" s="148"/>
      <c r="F38" s="148"/>
      <c r="G38" s="148"/>
      <c r="H38" s="148"/>
      <c r="I38" s="127"/>
      <c r="J38" s="128"/>
      <c r="K38" s="124"/>
      <c r="L38" s="328"/>
      <c r="M38" s="328"/>
      <c r="N38" s="366"/>
      <c r="O38" s="125"/>
      <c r="P38" s="131"/>
      <c r="Q38" s="356"/>
      <c r="R38" s="364"/>
      <c r="S38" s="129"/>
      <c r="T38" s="126">
        <f t="shared" si="0"/>
        <v>0</v>
      </c>
      <c r="U38" s="125"/>
      <c r="V38" s="125"/>
      <c r="W38" s="125"/>
      <c r="X38" s="125"/>
      <c r="Y38" s="125"/>
      <c r="Z38" s="125"/>
      <c r="AA38" s="130"/>
      <c r="AB38" s="359"/>
      <c r="AC38" s="131"/>
      <c r="AD38" s="359"/>
      <c r="AE38" s="341"/>
      <c r="AF38" s="342"/>
      <c r="AG38" s="342"/>
      <c r="AH38" s="33"/>
    </row>
    <row r="39" spans="1:34" s="34" customFormat="1" ht="30" customHeight="1">
      <c r="A39" s="18">
        <f t="shared" si="1"/>
        <v>27</v>
      </c>
      <c r="B39" s="343"/>
      <c r="C39" s="344"/>
      <c r="D39" s="345"/>
      <c r="E39" s="148"/>
      <c r="F39" s="148"/>
      <c r="G39" s="148"/>
      <c r="H39" s="148"/>
      <c r="I39" s="127"/>
      <c r="J39" s="128"/>
      <c r="K39" s="124"/>
      <c r="L39" s="328"/>
      <c r="M39" s="328"/>
      <c r="N39" s="366"/>
      <c r="O39" s="125"/>
      <c r="P39" s="131"/>
      <c r="Q39" s="356"/>
      <c r="R39" s="364"/>
      <c r="S39" s="129"/>
      <c r="T39" s="126">
        <f t="shared" si="0"/>
        <v>0</v>
      </c>
      <c r="U39" s="125"/>
      <c r="V39" s="125"/>
      <c r="W39" s="125"/>
      <c r="X39" s="125"/>
      <c r="Y39" s="125"/>
      <c r="Z39" s="125"/>
      <c r="AA39" s="130"/>
      <c r="AB39" s="359"/>
      <c r="AC39" s="131"/>
      <c r="AD39" s="359"/>
      <c r="AE39" s="341"/>
      <c r="AF39" s="342"/>
      <c r="AG39" s="342"/>
      <c r="AH39" s="33"/>
    </row>
    <row r="40" spans="1:34" s="34" customFormat="1" ht="30" customHeight="1">
      <c r="A40" s="18">
        <f t="shared" si="1"/>
        <v>28</v>
      </c>
      <c r="B40" s="343"/>
      <c r="C40" s="344"/>
      <c r="D40" s="345"/>
      <c r="E40" s="148"/>
      <c r="F40" s="148"/>
      <c r="G40" s="148"/>
      <c r="H40" s="148"/>
      <c r="I40" s="127"/>
      <c r="J40" s="128"/>
      <c r="K40" s="124"/>
      <c r="L40" s="328"/>
      <c r="M40" s="328"/>
      <c r="N40" s="366"/>
      <c r="O40" s="125"/>
      <c r="P40" s="131"/>
      <c r="Q40" s="356"/>
      <c r="R40" s="364"/>
      <c r="S40" s="129"/>
      <c r="T40" s="126">
        <f t="shared" si="0"/>
        <v>0</v>
      </c>
      <c r="U40" s="125"/>
      <c r="V40" s="125"/>
      <c r="W40" s="125"/>
      <c r="X40" s="125"/>
      <c r="Y40" s="125"/>
      <c r="Z40" s="125"/>
      <c r="AA40" s="130"/>
      <c r="AB40" s="359"/>
      <c r="AC40" s="131"/>
      <c r="AD40" s="359"/>
      <c r="AE40" s="341"/>
      <c r="AF40" s="342"/>
      <c r="AG40" s="342"/>
      <c r="AH40" s="33"/>
    </row>
    <row r="41" spans="1:34" s="34" customFormat="1" ht="30" customHeight="1">
      <c r="A41" s="18">
        <f t="shared" si="1"/>
        <v>29</v>
      </c>
      <c r="B41" s="343"/>
      <c r="C41" s="344"/>
      <c r="D41" s="345"/>
      <c r="E41" s="148"/>
      <c r="F41" s="148"/>
      <c r="G41" s="148"/>
      <c r="H41" s="148"/>
      <c r="I41" s="127"/>
      <c r="J41" s="128"/>
      <c r="K41" s="124"/>
      <c r="L41" s="328"/>
      <c r="M41" s="328"/>
      <c r="N41" s="366"/>
      <c r="O41" s="125"/>
      <c r="P41" s="131"/>
      <c r="Q41" s="356"/>
      <c r="R41" s="364"/>
      <c r="S41" s="129"/>
      <c r="T41" s="126">
        <f t="shared" si="0"/>
        <v>0</v>
      </c>
      <c r="U41" s="125"/>
      <c r="V41" s="125"/>
      <c r="W41" s="125"/>
      <c r="X41" s="125"/>
      <c r="Y41" s="125"/>
      <c r="Z41" s="125"/>
      <c r="AA41" s="130"/>
      <c r="AB41" s="359"/>
      <c r="AC41" s="131"/>
      <c r="AD41" s="359"/>
      <c r="AE41" s="341"/>
      <c r="AF41" s="342"/>
      <c r="AG41" s="342"/>
      <c r="AH41" s="33"/>
    </row>
    <row r="42" spans="1:34" s="34" customFormat="1" ht="30" customHeight="1">
      <c r="A42" s="18">
        <f t="shared" si="1"/>
        <v>30</v>
      </c>
      <c r="B42" s="343"/>
      <c r="C42" s="344"/>
      <c r="D42" s="345"/>
      <c r="E42" s="148"/>
      <c r="F42" s="148"/>
      <c r="G42" s="148"/>
      <c r="H42" s="148"/>
      <c r="I42" s="127"/>
      <c r="J42" s="128"/>
      <c r="K42" s="124"/>
      <c r="L42" s="328"/>
      <c r="M42" s="328"/>
      <c r="N42" s="366"/>
      <c r="O42" s="125"/>
      <c r="P42" s="131"/>
      <c r="Q42" s="356"/>
      <c r="R42" s="364"/>
      <c r="S42" s="129"/>
      <c r="T42" s="126">
        <f t="shared" si="0"/>
        <v>0</v>
      </c>
      <c r="U42" s="125"/>
      <c r="V42" s="125"/>
      <c r="W42" s="125"/>
      <c r="X42" s="125"/>
      <c r="Y42" s="125"/>
      <c r="Z42" s="125"/>
      <c r="AA42" s="130"/>
      <c r="AB42" s="359"/>
      <c r="AC42" s="131"/>
      <c r="AD42" s="359"/>
      <c r="AE42" s="341"/>
      <c r="AF42" s="342"/>
      <c r="AG42" s="342"/>
      <c r="AH42" s="33"/>
    </row>
    <row r="43" spans="1:34" s="34" customFormat="1" ht="30" hidden="1" customHeight="1">
      <c r="A43" s="18">
        <f t="shared" si="1"/>
        <v>31</v>
      </c>
      <c r="B43" s="343"/>
      <c r="C43" s="344"/>
      <c r="D43" s="345"/>
      <c r="E43" s="148"/>
      <c r="F43" s="148"/>
      <c r="G43" s="148"/>
      <c r="H43" s="148"/>
      <c r="I43" s="127"/>
      <c r="J43" s="128"/>
      <c r="K43" s="124"/>
      <c r="L43" s="328"/>
      <c r="M43" s="328"/>
      <c r="N43" s="366"/>
      <c r="O43" s="125"/>
      <c r="P43" s="125"/>
      <c r="Q43" s="356"/>
      <c r="R43" s="364"/>
      <c r="S43" s="129"/>
      <c r="T43" s="126">
        <f t="shared" si="0"/>
        <v>0</v>
      </c>
      <c r="U43" s="125"/>
      <c r="V43" s="125"/>
      <c r="W43" s="125"/>
      <c r="X43" s="125"/>
      <c r="Y43" s="125"/>
      <c r="Z43" s="125"/>
      <c r="AA43" s="130"/>
      <c r="AB43" s="359"/>
      <c r="AC43" s="131"/>
      <c r="AD43" s="359"/>
      <c r="AE43" s="149"/>
      <c r="AF43" s="150"/>
      <c r="AG43" s="150"/>
      <c r="AH43" s="33"/>
    </row>
    <row r="44" spans="1:34" s="34" customFormat="1" ht="30" hidden="1" customHeight="1">
      <c r="A44" s="18">
        <f t="shared" si="1"/>
        <v>32</v>
      </c>
      <c r="B44" s="343"/>
      <c r="C44" s="344"/>
      <c r="D44" s="345"/>
      <c r="E44" s="148"/>
      <c r="F44" s="148"/>
      <c r="G44" s="148"/>
      <c r="H44" s="148"/>
      <c r="I44" s="127"/>
      <c r="J44" s="128"/>
      <c r="K44" s="124"/>
      <c r="L44" s="328"/>
      <c r="M44" s="328"/>
      <c r="N44" s="366"/>
      <c r="O44" s="125"/>
      <c r="P44" s="125"/>
      <c r="Q44" s="356"/>
      <c r="R44" s="364"/>
      <c r="S44" s="129"/>
      <c r="T44" s="126">
        <f t="shared" si="0"/>
        <v>0</v>
      </c>
      <c r="U44" s="125"/>
      <c r="V44" s="125"/>
      <c r="W44" s="125"/>
      <c r="X44" s="125"/>
      <c r="Y44" s="125"/>
      <c r="Z44" s="125"/>
      <c r="AA44" s="130"/>
      <c r="AB44" s="359"/>
      <c r="AC44" s="131"/>
      <c r="AD44" s="359"/>
      <c r="AE44" s="149"/>
      <c r="AF44" s="150"/>
      <c r="AG44" s="150"/>
      <c r="AH44" s="33"/>
    </row>
    <row r="45" spans="1:34" s="34" customFormat="1" ht="30" hidden="1" customHeight="1">
      <c r="A45" s="18">
        <f t="shared" si="1"/>
        <v>33</v>
      </c>
      <c r="B45" s="335"/>
      <c r="C45" s="335"/>
      <c r="D45" s="335"/>
      <c r="E45" s="148"/>
      <c r="F45" s="148"/>
      <c r="G45" s="148"/>
      <c r="H45" s="148"/>
      <c r="I45" s="127"/>
      <c r="J45" s="128"/>
      <c r="K45" s="124"/>
      <c r="L45" s="328"/>
      <c r="M45" s="328"/>
      <c r="N45" s="366"/>
      <c r="O45" s="125"/>
      <c r="P45" s="125"/>
      <c r="Q45" s="356"/>
      <c r="R45" s="364"/>
      <c r="S45" s="129"/>
      <c r="T45" s="126">
        <f t="shared" si="0"/>
        <v>0</v>
      </c>
      <c r="U45" s="125"/>
      <c r="V45" s="125"/>
      <c r="W45" s="125"/>
      <c r="X45" s="125"/>
      <c r="Y45" s="125"/>
      <c r="Z45" s="125"/>
      <c r="AA45" s="130"/>
      <c r="AB45" s="359"/>
      <c r="AC45" s="131"/>
      <c r="AD45" s="359"/>
      <c r="AE45" s="149"/>
      <c r="AF45" s="150"/>
      <c r="AG45" s="150"/>
      <c r="AH45" s="33"/>
    </row>
    <row r="46" spans="1:34" s="34" customFormat="1" ht="30" hidden="1" customHeight="1">
      <c r="A46" s="18">
        <f t="shared" si="1"/>
        <v>34</v>
      </c>
      <c r="B46" s="335"/>
      <c r="C46" s="335"/>
      <c r="D46" s="335"/>
      <c r="E46" s="148"/>
      <c r="F46" s="148"/>
      <c r="G46" s="148"/>
      <c r="H46" s="148"/>
      <c r="I46" s="127"/>
      <c r="J46" s="128"/>
      <c r="K46" s="124"/>
      <c r="L46" s="328"/>
      <c r="M46" s="328"/>
      <c r="N46" s="366"/>
      <c r="O46" s="125"/>
      <c r="P46" s="125"/>
      <c r="Q46" s="356"/>
      <c r="R46" s="364"/>
      <c r="S46" s="129"/>
      <c r="T46" s="126">
        <f t="shared" si="0"/>
        <v>0</v>
      </c>
      <c r="U46" s="125"/>
      <c r="V46" s="125"/>
      <c r="W46" s="125"/>
      <c r="X46" s="125"/>
      <c r="Y46" s="125"/>
      <c r="Z46" s="125"/>
      <c r="AA46" s="130"/>
      <c r="AB46" s="359"/>
      <c r="AC46" s="131"/>
      <c r="AD46" s="359"/>
      <c r="AE46" s="149"/>
      <c r="AF46" s="150"/>
      <c r="AG46" s="150"/>
      <c r="AH46" s="33"/>
    </row>
    <row r="47" spans="1:34" s="34" customFormat="1" ht="30" hidden="1" customHeight="1">
      <c r="A47" s="18">
        <f t="shared" si="1"/>
        <v>35</v>
      </c>
      <c r="B47" s="335"/>
      <c r="C47" s="335"/>
      <c r="D47" s="335"/>
      <c r="E47" s="132"/>
      <c r="F47" s="132"/>
      <c r="G47" s="132"/>
      <c r="H47" s="132"/>
      <c r="I47" s="127"/>
      <c r="J47" s="128"/>
      <c r="K47" s="124"/>
      <c r="L47" s="328"/>
      <c r="M47" s="328"/>
      <c r="N47" s="366"/>
      <c r="O47" s="125"/>
      <c r="P47" s="125"/>
      <c r="Q47" s="356"/>
      <c r="R47" s="364"/>
      <c r="S47" s="129"/>
      <c r="T47" s="126">
        <f t="shared" si="0"/>
        <v>0</v>
      </c>
      <c r="U47" s="125"/>
      <c r="V47" s="125"/>
      <c r="W47" s="125"/>
      <c r="X47" s="125"/>
      <c r="Y47" s="125"/>
      <c r="Z47" s="125"/>
      <c r="AA47" s="130"/>
      <c r="AB47" s="359"/>
      <c r="AC47" s="131"/>
      <c r="AD47" s="359"/>
      <c r="AE47" s="341"/>
      <c r="AF47" s="342"/>
      <c r="AG47" s="342"/>
      <c r="AH47" s="33"/>
    </row>
    <row r="48" spans="1:34" s="34" customFormat="1" ht="30" hidden="1" customHeight="1">
      <c r="A48" s="18">
        <f t="shared" si="1"/>
        <v>36</v>
      </c>
      <c r="B48" s="335"/>
      <c r="C48" s="335"/>
      <c r="D48" s="335"/>
      <c r="E48" s="148"/>
      <c r="F48" s="148"/>
      <c r="G48" s="148"/>
      <c r="H48" s="148"/>
      <c r="I48" s="127"/>
      <c r="J48" s="128"/>
      <c r="K48" s="124"/>
      <c r="L48" s="328"/>
      <c r="M48" s="328"/>
      <c r="N48" s="366"/>
      <c r="O48" s="125"/>
      <c r="P48" s="125"/>
      <c r="Q48" s="356"/>
      <c r="R48" s="364"/>
      <c r="S48" s="129"/>
      <c r="T48" s="126">
        <f t="shared" si="0"/>
        <v>0</v>
      </c>
      <c r="U48" s="125"/>
      <c r="V48" s="125"/>
      <c r="W48" s="125"/>
      <c r="X48" s="125"/>
      <c r="Y48" s="125"/>
      <c r="Z48" s="125"/>
      <c r="AA48" s="130"/>
      <c r="AB48" s="359"/>
      <c r="AC48" s="131"/>
      <c r="AD48" s="359"/>
      <c r="AE48" s="149"/>
      <c r="AF48" s="150"/>
      <c r="AG48" s="150"/>
      <c r="AH48" s="33"/>
    </row>
    <row r="49" spans="1:42" s="34" customFormat="1" ht="30" hidden="1" customHeight="1">
      <c r="A49" s="18">
        <f t="shared" si="1"/>
        <v>37</v>
      </c>
      <c r="B49" s="335"/>
      <c r="C49" s="335"/>
      <c r="D49" s="335"/>
      <c r="E49" s="148"/>
      <c r="F49" s="148"/>
      <c r="G49" s="148"/>
      <c r="H49" s="148"/>
      <c r="I49" s="127"/>
      <c r="J49" s="128"/>
      <c r="K49" s="124"/>
      <c r="L49" s="328"/>
      <c r="M49" s="328"/>
      <c r="N49" s="366"/>
      <c r="O49" s="125"/>
      <c r="P49" s="125"/>
      <c r="Q49" s="356"/>
      <c r="R49" s="364"/>
      <c r="S49" s="129"/>
      <c r="T49" s="126">
        <f t="shared" si="0"/>
        <v>0</v>
      </c>
      <c r="U49" s="125"/>
      <c r="V49" s="125"/>
      <c r="W49" s="125"/>
      <c r="X49" s="125"/>
      <c r="Y49" s="125"/>
      <c r="Z49" s="125"/>
      <c r="AA49" s="130"/>
      <c r="AB49" s="359"/>
      <c r="AC49" s="131"/>
      <c r="AD49" s="359"/>
      <c r="AE49" s="149"/>
      <c r="AF49" s="150"/>
      <c r="AG49" s="150"/>
      <c r="AH49" s="33"/>
    </row>
    <row r="50" spans="1:42" s="34" customFormat="1" ht="30" hidden="1" customHeight="1">
      <c r="A50" s="18">
        <f t="shared" si="1"/>
        <v>38</v>
      </c>
      <c r="B50" s="335"/>
      <c r="C50" s="335"/>
      <c r="D50" s="335"/>
      <c r="E50" s="132"/>
      <c r="F50" s="132"/>
      <c r="G50" s="132"/>
      <c r="H50" s="132"/>
      <c r="I50" s="127"/>
      <c r="J50" s="128"/>
      <c r="K50" s="124"/>
      <c r="L50" s="328"/>
      <c r="M50" s="328"/>
      <c r="N50" s="366"/>
      <c r="O50" s="125"/>
      <c r="P50" s="125"/>
      <c r="Q50" s="356"/>
      <c r="R50" s="364"/>
      <c r="S50" s="129"/>
      <c r="T50" s="126">
        <f t="shared" si="0"/>
        <v>0</v>
      </c>
      <c r="U50" s="125"/>
      <c r="V50" s="125"/>
      <c r="W50" s="125"/>
      <c r="X50" s="125"/>
      <c r="Y50" s="125"/>
      <c r="Z50" s="125"/>
      <c r="AA50" s="130"/>
      <c r="AB50" s="359"/>
      <c r="AC50" s="131"/>
      <c r="AD50" s="359"/>
      <c r="AE50" s="341"/>
      <c r="AF50" s="342"/>
      <c r="AG50" s="342"/>
      <c r="AH50" s="33"/>
    </row>
    <row r="51" spans="1:42" s="34" customFormat="1" ht="30" hidden="1" customHeight="1">
      <c r="A51" s="18">
        <f t="shared" si="1"/>
        <v>39</v>
      </c>
      <c r="B51" s="335"/>
      <c r="C51" s="335"/>
      <c r="D51" s="335"/>
      <c r="E51" s="132"/>
      <c r="F51" s="132"/>
      <c r="G51" s="132"/>
      <c r="H51" s="132"/>
      <c r="I51" s="127"/>
      <c r="J51" s="128"/>
      <c r="K51" s="124"/>
      <c r="L51" s="328"/>
      <c r="M51" s="328"/>
      <c r="N51" s="366"/>
      <c r="O51" s="125"/>
      <c r="P51" s="125"/>
      <c r="Q51" s="356"/>
      <c r="R51" s="364"/>
      <c r="S51" s="129"/>
      <c r="T51" s="126">
        <f t="shared" si="0"/>
        <v>0</v>
      </c>
      <c r="U51" s="125"/>
      <c r="V51" s="125"/>
      <c r="W51" s="125"/>
      <c r="X51" s="125"/>
      <c r="Y51" s="125"/>
      <c r="Z51" s="125"/>
      <c r="AA51" s="130"/>
      <c r="AB51" s="359"/>
      <c r="AC51" s="131"/>
      <c r="AD51" s="359"/>
      <c r="AE51" s="341"/>
      <c r="AF51" s="342"/>
      <c r="AG51" s="342"/>
      <c r="AH51" s="33"/>
    </row>
    <row r="52" spans="1:42" s="34" customFormat="1" ht="30" hidden="1" customHeight="1">
      <c r="A52" s="18">
        <f t="shared" si="1"/>
        <v>40</v>
      </c>
      <c r="B52" s="353"/>
      <c r="C52" s="353"/>
      <c r="D52" s="353"/>
      <c r="E52" s="133"/>
      <c r="F52" s="133"/>
      <c r="G52" s="133"/>
      <c r="H52" s="133"/>
      <c r="I52" s="134"/>
      <c r="J52" s="135"/>
      <c r="K52" s="124"/>
      <c r="L52" s="328"/>
      <c r="M52" s="328"/>
      <c r="N52" s="367"/>
      <c r="O52" s="125"/>
      <c r="P52" s="125"/>
      <c r="Q52" s="357"/>
      <c r="R52" s="364"/>
      <c r="S52" s="136"/>
      <c r="T52" s="126">
        <f t="shared" si="0"/>
        <v>0</v>
      </c>
      <c r="U52" s="125"/>
      <c r="V52" s="137"/>
      <c r="W52" s="125"/>
      <c r="X52" s="137"/>
      <c r="Y52" s="125"/>
      <c r="Z52" s="125"/>
      <c r="AA52" s="138"/>
      <c r="AB52" s="359"/>
      <c r="AC52" s="139"/>
      <c r="AD52" s="363"/>
      <c r="AE52" s="341"/>
      <c r="AF52" s="342"/>
      <c r="AG52" s="342"/>
      <c r="AH52" s="33"/>
    </row>
    <row r="53" spans="1:42" s="34" customFormat="1" ht="36.65" customHeight="1" thickBot="1">
      <c r="A53" s="31"/>
      <c r="B53" s="415" t="s">
        <v>67</v>
      </c>
      <c r="C53" s="415"/>
      <c r="D53" s="415"/>
      <c r="E53" s="415"/>
      <c r="F53" s="415"/>
      <c r="G53" s="415"/>
      <c r="H53" s="415"/>
      <c r="I53" s="415"/>
      <c r="J53" s="415"/>
      <c r="K53" s="140">
        <f>SUM(K13:K52)</f>
        <v>0</v>
      </c>
      <c r="L53" s="141"/>
      <c r="M53" s="141"/>
      <c r="N53" s="142"/>
      <c r="O53" s="142">
        <f>SUM(O13:O52)</f>
        <v>0</v>
      </c>
      <c r="P53" s="142">
        <f>SUM(P13:P52)</f>
        <v>0</v>
      </c>
      <c r="Q53" s="142">
        <f>(K53-(L53-M53)-N53-O53+P53)</f>
        <v>0</v>
      </c>
      <c r="R53" s="170" t="s">
        <v>157</v>
      </c>
      <c r="S53" s="140">
        <f>SUM(S13:S52)</f>
        <v>0</v>
      </c>
      <c r="T53" s="142">
        <f>SUM(U53:W53)</f>
        <v>0</v>
      </c>
      <c r="U53" s="142">
        <f>SUM(U13:U52)</f>
        <v>0</v>
      </c>
      <c r="V53" s="142">
        <f>SUM(V13:V52)</f>
        <v>0</v>
      </c>
      <c r="W53" s="142">
        <f>SUM(W13:W52)</f>
        <v>0</v>
      </c>
      <c r="X53" s="142">
        <f>SUM(X13:X52)</f>
        <v>0</v>
      </c>
      <c r="Y53" s="143"/>
      <c r="Z53" s="143"/>
      <c r="AA53" s="146">
        <f>SUM(AA13:AA52)</f>
        <v>0</v>
      </c>
      <c r="AB53" s="147"/>
      <c r="AC53" s="144">
        <f>SUM(AC13:AC52)</f>
        <v>0</v>
      </c>
      <c r="AD53" s="145">
        <f>S53-T53-X53-AA53-AB53-AC53</f>
        <v>0</v>
      </c>
      <c r="AE53" s="339"/>
      <c r="AF53" s="340"/>
      <c r="AG53" s="340"/>
      <c r="AH53" s="33"/>
      <c r="AI53" s="82"/>
      <c r="AJ53" s="82"/>
      <c r="AK53" s="82"/>
    </row>
    <row r="54" spans="1:42" ht="12.5" thickBot="1">
      <c r="P54" s="69"/>
      <c r="AI54" s="83"/>
      <c r="AJ54" s="83"/>
      <c r="AK54" s="83"/>
    </row>
    <row r="55" spans="1:42" s="34" customFormat="1" ht="69.75" customHeight="1" thickBot="1">
      <c r="B55" s="35"/>
      <c r="C55" s="35"/>
      <c r="D55" s="35"/>
      <c r="E55" s="35"/>
      <c r="F55" s="35"/>
      <c r="G55" s="35"/>
      <c r="H55" s="35"/>
      <c r="I55" s="35"/>
      <c r="J55" s="35"/>
      <c r="K55" s="35"/>
      <c r="L55" s="35"/>
      <c r="M55" s="35"/>
      <c r="N55" s="35"/>
      <c r="O55" s="35"/>
      <c r="P55" s="35"/>
      <c r="Q55" s="35"/>
      <c r="R55" s="35"/>
      <c r="S55" s="329" t="s">
        <v>133</v>
      </c>
      <c r="T55" s="330"/>
      <c r="U55" s="330"/>
      <c r="V55" s="330"/>
      <c r="W55" s="331"/>
      <c r="X55" s="101" t="e">
        <f>(U53+V53+X53)/(T53+X53)</f>
        <v>#DIV/0!</v>
      </c>
      <c r="Y55" s="117" t="str">
        <f>IFERROR(IF(X55&gt;=1/2,"○","×"),"")</f>
        <v/>
      </c>
      <c r="Z55" s="35"/>
      <c r="AA55" s="329" t="s">
        <v>117</v>
      </c>
      <c r="AB55" s="330"/>
      <c r="AC55" s="330"/>
      <c r="AD55" s="117" t="str">
        <f>IFERROR(IF(AD53&gt;=Q53,"○","×"),"")</f>
        <v>○</v>
      </c>
      <c r="AE55" s="35"/>
      <c r="AF55" s="35"/>
      <c r="AG55" s="36"/>
      <c r="AH55" s="46"/>
      <c r="AI55" s="84"/>
      <c r="AJ55" s="84"/>
      <c r="AK55" s="84"/>
      <c r="AL55" s="50"/>
      <c r="AM55" s="35"/>
    </row>
    <row r="56" spans="1:42" s="34" customFormat="1" ht="36" customHeight="1">
      <c r="B56" s="35"/>
      <c r="C56" s="35"/>
      <c r="D56" s="35"/>
      <c r="E56" s="35"/>
      <c r="F56" s="35"/>
      <c r="G56" s="35"/>
      <c r="H56" s="35"/>
      <c r="I56" s="35"/>
      <c r="J56" s="35"/>
      <c r="K56" s="35"/>
      <c r="L56" s="35"/>
      <c r="M56" s="35"/>
      <c r="N56" s="35"/>
      <c r="O56" s="35"/>
      <c r="P56" s="35"/>
      <c r="Q56" s="35"/>
      <c r="R56" s="35"/>
      <c r="S56" s="215" t="s">
        <v>205</v>
      </c>
      <c r="T56" s="215"/>
      <c r="U56" s="215"/>
      <c r="V56" s="215"/>
      <c r="W56" s="215"/>
      <c r="X56" s="215"/>
      <c r="Y56" s="182"/>
      <c r="Z56" s="182"/>
      <c r="AA56" s="182"/>
      <c r="AB56" s="182"/>
      <c r="AC56" s="182"/>
      <c r="AD56" s="216"/>
      <c r="AE56" s="35"/>
      <c r="AG56" s="35"/>
      <c r="AH56" s="35"/>
      <c r="AI56" s="85"/>
      <c r="AJ56" s="85"/>
      <c r="AK56" s="85"/>
      <c r="AL56" s="35"/>
      <c r="AM56" s="46"/>
      <c r="AN56" s="46"/>
      <c r="AO56" s="46"/>
      <c r="AP56" s="35"/>
    </row>
    <row r="57" spans="1:42" s="34" customFormat="1" ht="24" customHeight="1">
      <c r="B57" s="35"/>
      <c r="C57" s="35"/>
      <c r="D57" s="35"/>
      <c r="E57" s="35"/>
      <c r="F57" s="35"/>
      <c r="G57" s="35"/>
      <c r="H57" s="35"/>
      <c r="I57" s="35"/>
      <c r="J57" s="35"/>
      <c r="K57" s="52"/>
      <c r="L57" s="52"/>
      <c r="M57" s="52"/>
      <c r="N57" s="35"/>
      <c r="O57" s="35"/>
      <c r="P57" s="35"/>
      <c r="Q57" s="35"/>
      <c r="R57" s="35"/>
      <c r="S57" s="184"/>
      <c r="T57" s="183" t="s">
        <v>184</v>
      </c>
      <c r="U57" s="35"/>
      <c r="V57" s="35"/>
      <c r="W57" s="35"/>
      <c r="X57" s="35"/>
      <c r="AD57" s="82"/>
    </row>
    <row r="58" spans="1:42" s="40" customFormat="1" ht="19.5" customHeight="1">
      <c r="A58" s="351" t="s">
        <v>68</v>
      </c>
      <c r="B58" s="351"/>
      <c r="C58" s="351"/>
      <c r="D58" s="351"/>
      <c r="E58" s="351"/>
      <c r="F58" s="37"/>
      <c r="G58" s="37"/>
      <c r="H58" s="37"/>
      <c r="I58" s="37"/>
      <c r="J58" s="37"/>
      <c r="K58" s="37"/>
      <c r="L58" s="37"/>
      <c r="M58" s="37"/>
      <c r="N58" s="37"/>
      <c r="O58" s="37"/>
      <c r="P58" s="37"/>
      <c r="Q58" s="37"/>
      <c r="R58" s="37"/>
      <c r="S58" s="42"/>
      <c r="U58" s="37"/>
      <c r="V58" s="37"/>
      <c r="W58" s="37"/>
      <c r="AD58" s="86"/>
      <c r="AE58" s="37"/>
      <c r="AF58" s="38"/>
      <c r="AG58" s="38"/>
      <c r="AH58" s="38"/>
      <c r="AI58" s="39"/>
    </row>
    <row r="59" spans="1:42" s="40" customFormat="1" ht="19.899999999999999" customHeight="1">
      <c r="A59" s="351" t="s">
        <v>142</v>
      </c>
      <c r="B59" s="351"/>
      <c r="C59" s="351"/>
      <c r="D59" s="351"/>
      <c r="E59" s="351"/>
      <c r="F59" s="351"/>
      <c r="G59" s="351"/>
      <c r="H59" s="351"/>
      <c r="I59" s="351"/>
      <c r="J59" s="351"/>
      <c r="K59" s="351"/>
      <c r="L59" s="351"/>
      <c r="M59" s="351"/>
      <c r="N59" s="351"/>
      <c r="O59" s="351"/>
      <c r="P59" s="351"/>
      <c r="Q59" s="41"/>
      <c r="R59" s="41"/>
      <c r="Y59" s="41"/>
      <c r="Z59" s="41"/>
      <c r="AA59" s="80"/>
      <c r="AB59" s="87"/>
      <c r="AC59" s="87"/>
      <c r="AD59" s="87"/>
      <c r="AE59" s="41"/>
      <c r="AF59" s="38"/>
      <c r="AG59" s="38"/>
      <c r="AH59" s="38"/>
      <c r="AI59" s="39"/>
    </row>
    <row r="60" spans="1:42" s="40" customFormat="1" ht="19.899999999999999" customHeight="1">
      <c r="A60" s="351" t="s">
        <v>69</v>
      </c>
      <c r="B60" s="351"/>
      <c r="C60" s="351"/>
      <c r="D60" s="351"/>
      <c r="E60" s="351"/>
      <c r="F60" s="351"/>
      <c r="G60" s="351"/>
      <c r="H60" s="351"/>
      <c r="I60" s="351"/>
      <c r="J60" s="351"/>
      <c r="K60" s="351"/>
      <c r="L60" s="351"/>
      <c r="M60" s="351"/>
      <c r="N60" s="351"/>
      <c r="O60" s="351"/>
      <c r="P60" s="351"/>
      <c r="Q60" s="351"/>
      <c r="R60" s="351"/>
      <c r="Y60" s="41"/>
      <c r="Z60" s="41"/>
      <c r="AA60" s="80"/>
      <c r="AB60" s="37"/>
      <c r="AC60" s="37"/>
      <c r="AD60" s="37"/>
      <c r="AE60" s="37"/>
      <c r="AF60" s="38"/>
      <c r="AG60" s="38"/>
      <c r="AH60" s="38"/>
      <c r="AI60" s="39"/>
    </row>
    <row r="61" spans="1:42" s="40" customFormat="1" ht="19.899999999999999" customHeight="1">
      <c r="A61" s="79" t="s">
        <v>70</v>
      </c>
      <c r="B61" s="354" t="s">
        <v>143</v>
      </c>
      <c r="C61" s="354"/>
      <c r="D61" s="354"/>
      <c r="E61" s="354"/>
      <c r="F61" s="354"/>
      <c r="G61" s="354"/>
      <c r="H61" s="354"/>
      <c r="I61" s="354"/>
      <c r="J61" s="354"/>
      <c r="K61" s="354"/>
      <c r="L61" s="354"/>
      <c r="M61" s="354"/>
      <c r="N61" s="37"/>
      <c r="O61" s="37"/>
      <c r="P61" s="37"/>
      <c r="Q61" s="37"/>
      <c r="R61" s="37"/>
      <c r="S61" s="43"/>
      <c r="U61" s="37"/>
      <c r="V61" s="37"/>
      <c r="W61" s="37"/>
      <c r="X61" s="37"/>
      <c r="Y61" s="37"/>
      <c r="Z61" s="37"/>
      <c r="AA61" s="81"/>
      <c r="AB61" s="37"/>
      <c r="AC61" s="37"/>
      <c r="AD61" s="37"/>
      <c r="AE61" s="37"/>
      <c r="AF61" s="38"/>
      <c r="AG61" s="38"/>
      <c r="AH61" s="38"/>
      <c r="AI61" s="39"/>
    </row>
    <row r="62" spans="1:42" s="42" customFormat="1" ht="19.899999999999999" customHeight="1">
      <c r="A62" s="79" t="s">
        <v>71</v>
      </c>
      <c r="B62" s="352" t="s">
        <v>72</v>
      </c>
      <c r="C62" s="352"/>
      <c r="D62" s="352"/>
      <c r="E62" s="352"/>
      <c r="F62" s="352"/>
      <c r="G62" s="352"/>
      <c r="H62" s="352"/>
      <c r="I62" s="352"/>
      <c r="J62" s="352"/>
      <c r="K62" s="352"/>
      <c r="L62" s="352"/>
      <c r="M62" s="352"/>
      <c r="N62" s="352"/>
      <c r="O62" s="352"/>
      <c r="P62" s="352"/>
      <c r="Q62" s="352"/>
      <c r="R62" s="352"/>
      <c r="S62" s="44"/>
      <c r="AA62" s="162"/>
      <c r="AB62" s="162"/>
      <c r="AC62" s="161"/>
      <c r="AD62" s="161"/>
      <c r="AE62" s="164"/>
      <c r="AF62" s="164"/>
      <c r="AG62" s="163"/>
      <c r="AH62" s="78"/>
    </row>
    <row r="63" spans="1:42" s="42" customFormat="1" ht="19.899999999999999" customHeight="1">
      <c r="A63" s="79"/>
      <c r="B63" s="352" t="s">
        <v>73</v>
      </c>
      <c r="C63" s="352"/>
      <c r="D63" s="352"/>
      <c r="E63" s="352"/>
      <c r="F63" s="352"/>
      <c r="G63" s="352"/>
      <c r="H63" s="352"/>
      <c r="I63" s="352"/>
      <c r="J63" s="352"/>
      <c r="K63" s="352"/>
      <c r="L63" s="352"/>
      <c r="M63" s="352"/>
      <c r="N63" s="352"/>
      <c r="O63" s="352"/>
      <c r="P63" s="352"/>
      <c r="Q63" s="352"/>
      <c r="S63" s="10"/>
      <c r="AA63" s="162"/>
      <c r="AB63" s="162"/>
      <c r="AC63" s="161"/>
      <c r="AD63" s="161"/>
      <c r="AE63" s="164"/>
      <c r="AF63" s="164"/>
      <c r="AG63" s="163"/>
      <c r="AH63" s="78"/>
      <c r="AM63" s="78"/>
      <c r="AN63" s="78"/>
      <c r="AO63" s="78"/>
      <c r="AP63" s="78"/>
    </row>
    <row r="64" spans="1:42" s="43" customFormat="1" ht="19.899999999999999" customHeight="1">
      <c r="A64" s="79" t="s">
        <v>74</v>
      </c>
      <c r="B64" s="181" t="s">
        <v>75</v>
      </c>
      <c r="C64" s="181"/>
      <c r="D64" s="181"/>
      <c r="E64" s="181"/>
      <c r="F64" s="181"/>
      <c r="G64" s="181"/>
      <c r="H64" s="181"/>
      <c r="I64" s="181"/>
      <c r="J64" s="181"/>
      <c r="K64" s="181"/>
      <c r="L64" s="181"/>
      <c r="M64" s="181"/>
      <c r="N64" s="181"/>
      <c r="O64" s="181"/>
      <c r="P64" s="181"/>
      <c r="Q64" s="181"/>
      <c r="R64" s="181"/>
      <c r="S64" s="10"/>
      <c r="T64" s="181"/>
      <c r="U64" s="181"/>
      <c r="V64" s="181"/>
      <c r="W64" s="181"/>
      <c r="X64" s="181"/>
      <c r="Y64" s="181"/>
      <c r="Z64" s="181"/>
      <c r="AA64" s="162"/>
      <c r="AB64" s="162"/>
      <c r="AC64" s="161"/>
      <c r="AD64" s="161"/>
      <c r="AE64" s="164"/>
      <c r="AF64" s="164"/>
      <c r="AG64" s="163"/>
      <c r="AH64" s="79"/>
    </row>
    <row r="65" spans="1:42" s="40" customFormat="1" ht="19.5" customHeight="1">
      <c r="A65" s="79"/>
      <c r="B65" s="181" t="s">
        <v>76</v>
      </c>
      <c r="C65" s="181"/>
      <c r="D65" s="181"/>
      <c r="E65" s="181"/>
      <c r="F65" s="181"/>
      <c r="G65" s="181"/>
      <c r="H65" s="181"/>
      <c r="I65" s="181"/>
      <c r="J65" s="181"/>
      <c r="K65" s="181"/>
      <c r="L65" s="181"/>
      <c r="M65" s="181"/>
      <c r="N65" s="181"/>
      <c r="O65" s="181"/>
      <c r="P65" s="181"/>
      <c r="Q65" s="181"/>
      <c r="R65" s="181"/>
      <c r="S65" s="10"/>
      <c r="T65" s="181"/>
      <c r="U65" s="181"/>
      <c r="V65" s="181"/>
      <c r="W65" s="181"/>
      <c r="X65" s="181"/>
      <c r="Y65" s="181"/>
      <c r="Z65" s="181"/>
      <c r="AA65" s="346"/>
      <c r="AB65" s="346"/>
      <c r="AC65" s="347"/>
      <c r="AD65" s="347"/>
      <c r="AE65" s="348"/>
      <c r="AF65" s="349"/>
      <c r="AG65" s="350"/>
      <c r="AH65" s="79"/>
      <c r="AI65" s="43"/>
      <c r="AJ65" s="43"/>
      <c r="AK65" s="43"/>
      <c r="AL65" s="43"/>
      <c r="AM65" s="43"/>
      <c r="AN65" s="43"/>
      <c r="AO65" s="43"/>
      <c r="AP65" s="43"/>
    </row>
    <row r="66" spans="1:42" s="40" customFormat="1" ht="19.899999999999999" customHeight="1">
      <c r="A66" s="68" t="s">
        <v>136</v>
      </c>
      <c r="B66" s="68"/>
      <c r="C66" s="43"/>
      <c r="D66" s="43"/>
      <c r="E66" s="43"/>
      <c r="F66" s="43"/>
      <c r="G66" s="43"/>
      <c r="H66" s="43"/>
      <c r="I66" s="43"/>
      <c r="J66" s="43"/>
      <c r="K66" s="43"/>
      <c r="L66" s="43"/>
      <c r="M66" s="43"/>
      <c r="N66" s="43"/>
      <c r="O66" s="43"/>
      <c r="P66" s="43"/>
      <c r="Q66" s="43"/>
      <c r="R66" s="43"/>
      <c r="S66" s="10"/>
      <c r="T66" s="43"/>
      <c r="U66" s="43"/>
      <c r="V66" s="43"/>
      <c r="W66" s="43"/>
      <c r="X66" s="43"/>
      <c r="Y66" s="43"/>
      <c r="Z66" s="43"/>
      <c r="AA66" s="346"/>
      <c r="AB66" s="346"/>
      <c r="AC66" s="347"/>
      <c r="AD66" s="347"/>
      <c r="AE66" s="349"/>
      <c r="AF66" s="349"/>
      <c r="AG66" s="350"/>
      <c r="AH66" s="43"/>
      <c r="AI66" s="43"/>
      <c r="AJ66" s="43"/>
      <c r="AK66" s="43"/>
      <c r="AL66" s="43"/>
      <c r="AM66" s="43"/>
      <c r="AN66" s="43"/>
      <c r="AO66" s="43"/>
      <c r="AP66" s="43"/>
    </row>
    <row r="67" spans="1:42" s="34" customFormat="1" ht="19.899999999999999" customHeight="1">
      <c r="A67" s="68"/>
      <c r="B67" s="68"/>
      <c r="C67" s="44"/>
      <c r="D67" s="44"/>
      <c r="E67" s="44"/>
      <c r="F67" s="44"/>
      <c r="G67" s="44"/>
      <c r="H67" s="44"/>
      <c r="I67" s="44"/>
      <c r="J67" s="44"/>
      <c r="K67" s="44"/>
      <c r="L67" s="44"/>
      <c r="M67" s="44"/>
      <c r="N67" s="44"/>
      <c r="O67" s="44"/>
      <c r="P67" s="44"/>
      <c r="Q67" s="44"/>
      <c r="R67" s="44"/>
      <c r="S67" s="12"/>
      <c r="T67" s="44"/>
      <c r="U67" s="44"/>
      <c r="V67" s="44"/>
      <c r="W67" s="44"/>
      <c r="X67" s="44"/>
      <c r="Y67" s="44"/>
      <c r="Z67" s="44"/>
      <c r="AA67" s="346"/>
      <c r="AB67" s="346"/>
      <c r="AC67" s="347"/>
      <c r="AD67" s="347"/>
      <c r="AE67" s="349"/>
      <c r="AF67" s="349"/>
      <c r="AG67" s="350"/>
      <c r="AH67" s="44"/>
      <c r="AI67" s="44"/>
      <c r="AJ67" s="44"/>
      <c r="AK67" s="44"/>
      <c r="AL67" s="44"/>
      <c r="AM67" s="44"/>
      <c r="AN67" s="44"/>
      <c r="AO67" s="44"/>
      <c r="AP67" s="44"/>
    </row>
    <row r="68" spans="1:42" ht="12" customHeight="1">
      <c r="B68" s="10"/>
      <c r="C68" s="10"/>
      <c r="D68" s="10"/>
      <c r="E68" s="10"/>
      <c r="F68" s="10"/>
      <c r="G68" s="10"/>
      <c r="H68" s="10"/>
      <c r="I68" s="10"/>
      <c r="J68" s="10"/>
      <c r="K68" s="10"/>
      <c r="L68" s="10"/>
      <c r="M68" s="10"/>
      <c r="N68" s="10"/>
      <c r="O68" s="10"/>
      <c r="P68" s="10"/>
      <c r="Q68" s="10"/>
      <c r="R68" s="10"/>
      <c r="T68" s="10"/>
      <c r="U68" s="10"/>
      <c r="V68" s="10"/>
      <c r="W68" s="10"/>
      <c r="X68" s="10"/>
      <c r="Y68" s="10"/>
      <c r="Z68" s="10"/>
      <c r="AA68" s="346"/>
      <c r="AB68" s="346"/>
      <c r="AC68" s="347"/>
      <c r="AD68" s="347"/>
      <c r="AE68" s="349"/>
      <c r="AF68" s="349"/>
      <c r="AG68" s="350"/>
      <c r="AH68" s="10"/>
      <c r="AI68" s="10"/>
      <c r="AJ68" s="10"/>
      <c r="AK68" s="10"/>
      <c r="AL68" s="10"/>
      <c r="AM68" s="10"/>
      <c r="AN68" s="10"/>
      <c r="AO68" s="10"/>
      <c r="AP68" s="10"/>
    </row>
    <row r="69" spans="1:42" ht="12" customHeight="1">
      <c r="B69" s="10"/>
      <c r="C69" s="10"/>
      <c r="D69" s="10"/>
      <c r="E69" s="10"/>
      <c r="F69" s="10"/>
      <c r="G69" s="10"/>
      <c r="H69" s="10"/>
      <c r="I69" s="10"/>
      <c r="J69" s="10"/>
      <c r="K69" s="10"/>
      <c r="L69" s="10"/>
      <c r="M69" s="10"/>
      <c r="N69" s="10"/>
      <c r="O69" s="10"/>
      <c r="P69" s="10"/>
      <c r="Q69" s="10"/>
      <c r="R69" s="10"/>
      <c r="T69" s="10"/>
      <c r="U69" s="10"/>
      <c r="V69" s="10"/>
      <c r="W69" s="10"/>
      <c r="X69" s="10"/>
      <c r="Y69" s="10"/>
      <c r="Z69" s="10"/>
      <c r="AA69" s="10"/>
      <c r="AB69" s="10"/>
      <c r="AC69" s="10"/>
      <c r="AD69" s="10"/>
      <c r="AE69" s="10"/>
      <c r="AF69" s="10"/>
      <c r="AG69" s="10"/>
      <c r="AH69" s="10"/>
      <c r="AI69" s="10"/>
      <c r="AJ69" s="10"/>
      <c r="AK69" s="10"/>
      <c r="AL69" s="10"/>
      <c r="AM69" s="10"/>
      <c r="AN69" s="10"/>
      <c r="AO69" s="10"/>
      <c r="AP69" s="10"/>
    </row>
    <row r="70" spans="1:42" ht="12" customHeight="1">
      <c r="B70" s="10"/>
      <c r="C70" s="10"/>
      <c r="D70" s="10"/>
      <c r="E70" s="10"/>
      <c r="F70" s="10"/>
      <c r="G70" s="10"/>
      <c r="H70" s="10"/>
      <c r="I70" s="10"/>
      <c r="J70" s="10"/>
      <c r="K70" s="10"/>
      <c r="L70" s="10"/>
      <c r="M70" s="10"/>
      <c r="N70" s="10"/>
      <c r="O70" s="10"/>
      <c r="P70" s="10"/>
      <c r="Q70" s="10"/>
      <c r="R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c r="B71" s="11"/>
      <c r="C71" s="10"/>
      <c r="D71" s="10"/>
      <c r="E71" s="10"/>
      <c r="F71" s="10"/>
      <c r="G71" s="10"/>
      <c r="H71" s="10"/>
      <c r="I71" s="10"/>
      <c r="J71" s="10"/>
      <c r="K71" s="10"/>
      <c r="L71" s="10"/>
      <c r="M71" s="10"/>
      <c r="N71" s="10"/>
      <c r="O71" s="10"/>
      <c r="P71" s="10"/>
      <c r="Q71" s="10"/>
      <c r="R71" s="10"/>
      <c r="T71" s="10"/>
      <c r="U71" s="10"/>
      <c r="V71" s="10"/>
      <c r="W71" s="10"/>
      <c r="X71" s="10"/>
      <c r="Y71" s="10"/>
      <c r="Z71" s="10"/>
      <c r="AA71" s="10"/>
      <c r="AB71" s="10"/>
      <c r="AC71" s="10"/>
      <c r="AD71" s="10"/>
      <c r="AE71" s="10"/>
      <c r="AF71" s="10"/>
      <c r="AG71" s="10"/>
      <c r="AH71" s="10"/>
      <c r="AI71" s="10"/>
      <c r="AJ71" s="10"/>
      <c r="AK71" s="10"/>
      <c r="AL71" s="10"/>
      <c r="AM71" s="10"/>
      <c r="AN71" s="10"/>
      <c r="AO71" s="10"/>
      <c r="AP71" s="10"/>
    </row>
    <row r="72" spans="1:42">
      <c r="B72" s="12"/>
      <c r="C72" s="12"/>
      <c r="D72" s="12"/>
      <c r="E72" s="12"/>
      <c r="F72" s="12"/>
      <c r="G72" s="12"/>
      <c r="H72" s="12"/>
      <c r="I72" s="12"/>
      <c r="J72" s="12"/>
      <c r="K72" s="12"/>
      <c r="L72" s="12"/>
      <c r="M72" s="12"/>
      <c r="N72" s="12"/>
      <c r="O72" s="12"/>
      <c r="P72" s="12"/>
      <c r="Q72" s="12"/>
      <c r="R72" s="12"/>
      <c r="T72" s="12"/>
      <c r="U72" s="12"/>
      <c r="V72" s="12"/>
      <c r="W72" s="12"/>
      <c r="X72" s="12"/>
      <c r="Y72" s="12"/>
      <c r="Z72" s="12"/>
      <c r="AA72" s="12"/>
      <c r="AB72" s="12"/>
      <c r="AC72" s="12"/>
      <c r="AD72" s="12"/>
      <c r="AE72" s="12"/>
      <c r="AF72" s="12"/>
      <c r="AG72" s="12"/>
      <c r="AH72" s="12"/>
      <c r="AI72" s="12"/>
      <c r="AJ72" s="12"/>
      <c r="AK72" s="12"/>
      <c r="AL72" s="12"/>
      <c r="AM72" s="12"/>
      <c r="AN72" s="12"/>
      <c r="AO72" s="12"/>
      <c r="AP72" s="12"/>
    </row>
  </sheetData>
  <sheetProtection formatCells="0" insertColumns="0" insertRows="0" selectLockedCells="1"/>
  <dataConsolidate/>
  <mergeCells count="136">
    <mergeCell ref="AE24:AG24"/>
    <mergeCell ref="B53:J53"/>
    <mergeCell ref="B32:D32"/>
    <mergeCell ref="B26:D26"/>
    <mergeCell ref="B35:D35"/>
    <mergeCell ref="B29:D29"/>
    <mergeCell ref="AE35:AG35"/>
    <mergeCell ref="B36:D36"/>
    <mergeCell ref="B47:D47"/>
    <mergeCell ref="AE47:AG47"/>
    <mergeCell ref="B33:D33"/>
    <mergeCell ref="B34:D34"/>
    <mergeCell ref="B37:D37"/>
    <mergeCell ref="B38:D38"/>
    <mergeCell ref="B45:D45"/>
    <mergeCell ref="B46:D46"/>
    <mergeCell ref="B39:D39"/>
    <mergeCell ref="B40:D40"/>
    <mergeCell ref="AE38:AG38"/>
    <mergeCell ref="B24:D24"/>
    <mergeCell ref="AE37:AG37"/>
    <mergeCell ref="B51:D51"/>
    <mergeCell ref="B31:D31"/>
    <mergeCell ref="B44:D44"/>
    <mergeCell ref="AE23:AG23"/>
    <mergeCell ref="AE15:AG15"/>
    <mergeCell ref="X8:Z8"/>
    <mergeCell ref="Y7:Z7"/>
    <mergeCell ref="M8:M10"/>
    <mergeCell ref="AE14:AG14"/>
    <mergeCell ref="AD4:AG5"/>
    <mergeCell ref="AA8:AA10"/>
    <mergeCell ref="AB8:AB10"/>
    <mergeCell ref="A5:N5"/>
    <mergeCell ref="B6:D10"/>
    <mergeCell ref="N8:N10"/>
    <mergeCell ref="K6:R6"/>
    <mergeCell ref="I6:I10"/>
    <mergeCell ref="O8:O10"/>
    <mergeCell ref="Y9:Y10"/>
    <mergeCell ref="Z9:Z10"/>
    <mergeCell ref="F6:F10"/>
    <mergeCell ref="G6:G10"/>
    <mergeCell ref="J6:J10"/>
    <mergeCell ref="L8:L10"/>
    <mergeCell ref="E6:E10"/>
    <mergeCell ref="T9:W9"/>
    <mergeCell ref="A6:A10"/>
    <mergeCell ref="H6:H10"/>
    <mergeCell ref="S8:S10"/>
    <mergeCell ref="X9:X10"/>
    <mergeCell ref="U7:W7"/>
    <mergeCell ref="AE6:AG10"/>
    <mergeCell ref="K8:K10"/>
    <mergeCell ref="AE20:AG20"/>
    <mergeCell ref="B20:D20"/>
    <mergeCell ref="AE12:AG12"/>
    <mergeCell ref="B14:D14"/>
    <mergeCell ref="S6:AD6"/>
    <mergeCell ref="R9:R10"/>
    <mergeCell ref="R7:R8"/>
    <mergeCell ref="T8:W8"/>
    <mergeCell ref="P8:P10"/>
    <mergeCell ref="Q8:Q10"/>
    <mergeCell ref="AC8:AC10"/>
    <mergeCell ref="AD8:AD10"/>
    <mergeCell ref="AE16:AG16"/>
    <mergeCell ref="B13:D13"/>
    <mergeCell ref="AE13:AG13"/>
    <mergeCell ref="L11:L52"/>
    <mergeCell ref="AE29:AG29"/>
    <mergeCell ref="B21:D21"/>
    <mergeCell ref="AE21:AG21"/>
    <mergeCell ref="AE22:AG22"/>
    <mergeCell ref="Q11:Q52"/>
    <mergeCell ref="AB11:AB52"/>
    <mergeCell ref="AE18:AG18"/>
    <mergeCell ref="B19:D19"/>
    <mergeCell ref="B11:D11"/>
    <mergeCell ref="AE11:AG11"/>
    <mergeCell ref="AD11:AD52"/>
    <mergeCell ref="R11:R52"/>
    <mergeCell ref="N11:N52"/>
    <mergeCell ref="AE25:AG25"/>
    <mergeCell ref="AE27:AG27"/>
    <mergeCell ref="B28:D28"/>
    <mergeCell ref="AE28:AG28"/>
    <mergeCell ref="AE30:AG30"/>
    <mergeCell ref="B16:D16"/>
    <mergeCell ref="AE19:AG19"/>
    <mergeCell ref="AE31:AG31"/>
    <mergeCell ref="AE26:AG26"/>
    <mergeCell ref="B27:D27"/>
    <mergeCell ref="B42:D42"/>
    <mergeCell ref="AE39:AG39"/>
    <mergeCell ref="AE40:AG40"/>
    <mergeCell ref="AA65:AB68"/>
    <mergeCell ref="AC65:AD68"/>
    <mergeCell ref="AE65:AF68"/>
    <mergeCell ref="AG65:AG68"/>
    <mergeCell ref="AE51:AG51"/>
    <mergeCell ref="AE52:AG52"/>
    <mergeCell ref="B48:D48"/>
    <mergeCell ref="B49:D49"/>
    <mergeCell ref="A58:E58"/>
    <mergeCell ref="AA55:AC55"/>
    <mergeCell ref="A59:P59"/>
    <mergeCell ref="B62:R62"/>
    <mergeCell ref="B63:Q63"/>
    <mergeCell ref="A60:R60"/>
    <mergeCell ref="B52:D52"/>
    <mergeCell ref="B61:M61"/>
    <mergeCell ref="AE1:AG3"/>
    <mergeCell ref="AD1:AD3"/>
    <mergeCell ref="M11:M52"/>
    <mergeCell ref="S55:W55"/>
    <mergeCell ref="B15:D15"/>
    <mergeCell ref="B22:D22"/>
    <mergeCell ref="B12:D12"/>
    <mergeCell ref="B17:D17"/>
    <mergeCell ref="B30:D30"/>
    <mergeCell ref="B25:D25"/>
    <mergeCell ref="AE53:AG53"/>
    <mergeCell ref="AE50:AG50"/>
    <mergeCell ref="B50:D50"/>
    <mergeCell ref="B23:D23"/>
    <mergeCell ref="AE17:AG17"/>
    <mergeCell ref="B18:D18"/>
    <mergeCell ref="B41:D41"/>
    <mergeCell ref="B43:D43"/>
    <mergeCell ref="AE41:AG41"/>
    <mergeCell ref="AE36:AG36"/>
    <mergeCell ref="AE32:AG32"/>
    <mergeCell ref="AE33:AG33"/>
    <mergeCell ref="AE34:AG34"/>
    <mergeCell ref="AE42:AG42"/>
  </mergeCells>
  <phoneticPr fontId="4"/>
  <conditionalFormatting sqref="S11:W11 P11:P12 K53:O53 Q53:S53 U53:AB53 B11:J38 E39:J44 B39:B44 B45:J53 T12:T53 K11:K52 P43:P53 X11:AA52 O11:O52">
    <cfRule type="containsBlanks" dxfId="6" priority="28">
      <formula>LEN(TRIM(B11))=0</formula>
    </cfRule>
  </conditionalFormatting>
  <conditionalFormatting sqref="AC11 S12:S52 AD53 AE11:AG53 U12:W52">
    <cfRule type="containsBlanks" dxfId="5" priority="29">
      <formula>LEN(TRIM(S11))=0</formula>
    </cfRule>
  </conditionalFormatting>
  <conditionalFormatting sqref="AC12:AC53">
    <cfRule type="containsBlanks" dxfId="4" priority="31">
      <formula>LEN(TRIM(AC12))=0</formula>
    </cfRule>
  </conditionalFormatting>
  <conditionalFormatting sqref="P13:P42">
    <cfRule type="containsBlanks" dxfId="3" priority="1">
      <formula>LEN(TRIM(P13))=0</formula>
    </cfRule>
  </conditionalFormatting>
  <dataValidations xWindow="961" yWindow="342" count="26">
    <dataValidation type="list" showErrorMessage="1" sqref="E11:E17 L11:M17" xr:uid="{32F200CA-3FD4-4535-AC06-4BFAFAB38B97}">
      <formula1>"○,×"</formula1>
    </dataValidation>
    <dataValidation type="list" allowBlank="1" showInputMessage="1" showErrorMessage="1" sqref="WVM983057:WVM983076 IS11:IS53 WVF58:WVF61 WVE11:WVE53 WLI11:WLI53 WBM11:WBM53 VRQ11:VRQ53 VHU11:VHU53 UXY11:UXY53 UOC11:UOC53 UEG11:UEG53 TUK11:TUK53 TKO11:TKO53 TAS11:TAS53 SQW11:SQW53 SHA11:SHA53 RXE11:RXE53 RNI11:RNI53 RDM11:RDM53 QTQ11:QTQ53 QJU11:QJU53 PZY11:PZY53 PQC11:PQC53 PGG11:PGG53 OWK11:OWK53 OMO11:OMO53 OCS11:OCS53 NSW11:NSW53 NJA11:NJA53 MZE11:MZE53 MPI11:MPI53 MFM11:MFM53 LVQ11:LVQ53 LLU11:LLU53 LBY11:LBY53 KSC11:KSC53 KIG11:KIG53 JYK11:JYK53 JOO11:JOO53 JES11:JES53 IUW11:IUW53 ILA11:ILA53 IBE11:IBE53 HRI11:HRI53 HHM11:HHM53 GXQ11:GXQ53 GNU11:GNU53 GDY11:GDY53 FUC11:FUC53 FKG11:FKG53 FAK11:FAK53 EQO11:EQO53 EGS11:EGS53 DWW11:DWW53 DNA11:DNA53 DDE11:DDE53 CTI11:CTI53 CJM11:CJM53 BZQ11:BZQ53 BPU11:BPU53 BFY11:BFY53 AWC11:AWC53 AMG11:AMG53 ACK11:ACK53 SO11:SO53 SW65553:SW65572 ACS65553:ACS65572 AMO65553:AMO65572 AWK65553:AWK65572 BGG65553:BGG65572 BQC65553:BQC65572 BZY65553:BZY65572 CJU65553:CJU65572 CTQ65553:CTQ65572 DDM65553:DDM65572 DNI65553:DNI65572 DXE65553:DXE65572 EHA65553:EHA65572 EQW65553:EQW65572 FAS65553:FAS65572 FKO65553:FKO65572 FUK65553:FUK65572 GEG65553:GEG65572 GOC65553:GOC65572 GXY65553:GXY65572 HHU65553:HHU65572 HRQ65553:HRQ65572 IBM65553:IBM65572 ILI65553:ILI65572 IVE65553:IVE65572 JFA65553:JFA65572 JOW65553:JOW65572 JYS65553:JYS65572 KIO65553:KIO65572 KSK65553:KSK65572 LCG65553:LCG65572 LMC65553:LMC65572 LVY65553:LVY65572 MFU65553:MFU65572 MPQ65553:MPQ65572 MZM65553:MZM65572 NJI65553:NJI65572 NTE65553:NTE65572 ODA65553:ODA65572 OMW65553:OMW65572 OWS65553:OWS65572 PGO65553:PGO65572 PQK65553:PQK65572 QAG65553:QAG65572 QKC65553:QKC65572 QTY65553:QTY65572 RDU65553:RDU65572 RNQ65553:RNQ65572 RXM65553:RXM65572 SHI65553:SHI65572 SRE65553:SRE65572 TBA65553:TBA65572 TKW65553:TKW65572 TUS65553:TUS65572 UEO65553:UEO65572 UOK65553:UOK65572 UYG65553:UYG65572 VIC65553:VIC65572 VRY65553:VRY65572 WBU65553:WBU65572 WLQ65553:WLQ65572 WVM65553:WVM65572 JA131089:JA131108 SW131089:SW131108 ACS131089:ACS131108 AMO131089:AMO131108 AWK131089:AWK131108 BGG131089:BGG131108 BQC131089:BQC131108 BZY131089:BZY131108 CJU131089:CJU131108 CTQ131089:CTQ131108 DDM131089:DDM131108 DNI131089:DNI131108 DXE131089:DXE131108 EHA131089:EHA131108 EQW131089:EQW131108 FAS131089:FAS131108 FKO131089:FKO131108 FUK131089:FUK131108 GEG131089:GEG131108 GOC131089:GOC131108 GXY131089:GXY131108 HHU131089:HHU131108 HRQ131089:HRQ131108 IBM131089:IBM131108 ILI131089:ILI131108 IVE131089:IVE131108 JFA131089:JFA131108 JOW131089:JOW131108 JYS131089:JYS131108 KIO131089:KIO131108 KSK131089:KSK131108 LCG131089:LCG131108 LMC131089:LMC131108 LVY131089:LVY131108 MFU131089:MFU131108 MPQ131089:MPQ131108 MZM131089:MZM131108 NJI131089:NJI131108 NTE131089:NTE131108 ODA131089:ODA131108 OMW131089:OMW131108 OWS131089:OWS131108 PGO131089:PGO131108 PQK131089:PQK131108 QAG131089:QAG131108 QKC131089:QKC131108 QTY131089:QTY131108 RDU131089:RDU131108 RNQ131089:RNQ131108 RXM131089:RXM131108 SHI131089:SHI131108 SRE131089:SRE131108 TBA131089:TBA131108 TKW131089:TKW131108 TUS131089:TUS131108 UEO131089:UEO131108 UOK131089:UOK131108 UYG131089:UYG131108 VIC131089:VIC131108 VRY131089:VRY131108 WBU131089:WBU131108 WLQ131089:WLQ131108 WVM131089:WVM131108 JA196625:JA196644 SW196625:SW196644 ACS196625:ACS196644 AMO196625:AMO196644 AWK196625:AWK196644 BGG196625:BGG196644 BQC196625:BQC196644 BZY196625:BZY196644 CJU196625:CJU196644 CTQ196625:CTQ196644 DDM196625:DDM196644 DNI196625:DNI196644 DXE196625:DXE196644 EHA196625:EHA196644 EQW196625:EQW196644 FAS196625:FAS196644 FKO196625:FKO196644 FUK196625:FUK196644 GEG196625:GEG196644 GOC196625:GOC196644 GXY196625:GXY196644 HHU196625:HHU196644 HRQ196625:HRQ196644 IBM196625:IBM196644 ILI196625:ILI196644 IVE196625:IVE196644 JFA196625:JFA196644 JOW196625:JOW196644 JYS196625:JYS196644 KIO196625:KIO196644 KSK196625:KSK196644 LCG196625:LCG196644 LMC196625:LMC196644 LVY196625:LVY196644 MFU196625:MFU196644 MPQ196625:MPQ196644 MZM196625:MZM196644 NJI196625:NJI196644 NTE196625:NTE196644 ODA196625:ODA196644 OMW196625:OMW196644 OWS196625:OWS196644 PGO196625:PGO196644 PQK196625:PQK196644 QAG196625:QAG196644 QKC196625:QKC196644 QTY196625:QTY196644 RDU196625:RDU196644 RNQ196625:RNQ196644 RXM196625:RXM196644 SHI196625:SHI196644 SRE196625:SRE196644 TBA196625:TBA196644 TKW196625:TKW196644 TUS196625:TUS196644 UEO196625:UEO196644 UOK196625:UOK196644 UYG196625:UYG196644 VIC196625:VIC196644 VRY196625:VRY196644 WBU196625:WBU196644 WLQ196625:WLQ196644 WVM196625:WVM196644 JA262161:JA262180 SW262161:SW262180 ACS262161:ACS262180 AMO262161:AMO262180 AWK262161:AWK262180 BGG262161:BGG262180 BQC262161:BQC262180 BZY262161:BZY262180 CJU262161:CJU262180 CTQ262161:CTQ262180 DDM262161:DDM262180 DNI262161:DNI262180 DXE262161:DXE262180 EHA262161:EHA262180 EQW262161:EQW262180 FAS262161:FAS262180 FKO262161:FKO262180 FUK262161:FUK262180 GEG262161:GEG262180 GOC262161:GOC262180 GXY262161:GXY262180 HHU262161:HHU262180 HRQ262161:HRQ262180 IBM262161:IBM262180 ILI262161:ILI262180 IVE262161:IVE262180 JFA262161:JFA262180 JOW262161:JOW262180 JYS262161:JYS262180 KIO262161:KIO262180 KSK262161:KSK262180 LCG262161:LCG262180 LMC262161:LMC262180 LVY262161:LVY262180 MFU262161:MFU262180 MPQ262161:MPQ262180 MZM262161:MZM262180 NJI262161:NJI262180 NTE262161:NTE262180 ODA262161:ODA262180 OMW262161:OMW262180 OWS262161:OWS262180 PGO262161:PGO262180 PQK262161:PQK262180 QAG262161:QAG262180 QKC262161:QKC262180 QTY262161:QTY262180 RDU262161:RDU262180 RNQ262161:RNQ262180 RXM262161:RXM262180 SHI262161:SHI262180 SRE262161:SRE262180 TBA262161:TBA262180 TKW262161:TKW262180 TUS262161:TUS262180 UEO262161:UEO262180 UOK262161:UOK262180 UYG262161:UYG262180 VIC262161:VIC262180 VRY262161:VRY262180 WBU262161:WBU262180 WLQ262161:WLQ262180 WVM262161:WVM262180 JA327697:JA327716 SW327697:SW327716 ACS327697:ACS327716 AMO327697:AMO327716 AWK327697:AWK327716 BGG327697:BGG327716 BQC327697:BQC327716 BZY327697:BZY327716 CJU327697:CJU327716 CTQ327697:CTQ327716 DDM327697:DDM327716 DNI327697:DNI327716 DXE327697:DXE327716 EHA327697:EHA327716 EQW327697:EQW327716 FAS327697:FAS327716 FKO327697:FKO327716 FUK327697:FUK327716 GEG327697:GEG327716 GOC327697:GOC327716 GXY327697:GXY327716 HHU327697:HHU327716 HRQ327697:HRQ327716 IBM327697:IBM327716 ILI327697:ILI327716 IVE327697:IVE327716 JFA327697:JFA327716 JOW327697:JOW327716 JYS327697:JYS327716 KIO327697:KIO327716 KSK327697:KSK327716 LCG327697:LCG327716 LMC327697:LMC327716 LVY327697:LVY327716 MFU327697:MFU327716 MPQ327697:MPQ327716 MZM327697:MZM327716 NJI327697:NJI327716 NTE327697:NTE327716 ODA327697:ODA327716 OMW327697:OMW327716 OWS327697:OWS327716 PGO327697:PGO327716 PQK327697:PQK327716 QAG327697:QAG327716 QKC327697:QKC327716 QTY327697:QTY327716 RDU327697:RDU327716 RNQ327697:RNQ327716 RXM327697:RXM327716 SHI327697:SHI327716 SRE327697:SRE327716 TBA327697:TBA327716 TKW327697:TKW327716 TUS327697:TUS327716 UEO327697:UEO327716 UOK327697:UOK327716 UYG327697:UYG327716 VIC327697:VIC327716 VRY327697:VRY327716 WBU327697:WBU327716 WLQ327697:WLQ327716 WVM327697:WVM327716 JA393233:JA393252 SW393233:SW393252 ACS393233:ACS393252 AMO393233:AMO393252 AWK393233:AWK393252 BGG393233:BGG393252 BQC393233:BQC393252 BZY393233:BZY393252 CJU393233:CJU393252 CTQ393233:CTQ393252 DDM393233:DDM393252 DNI393233:DNI393252 DXE393233:DXE393252 EHA393233:EHA393252 EQW393233:EQW393252 FAS393233:FAS393252 FKO393233:FKO393252 FUK393233:FUK393252 GEG393233:GEG393252 GOC393233:GOC393252 GXY393233:GXY393252 HHU393233:HHU393252 HRQ393233:HRQ393252 IBM393233:IBM393252 ILI393233:ILI393252 IVE393233:IVE393252 JFA393233:JFA393252 JOW393233:JOW393252 JYS393233:JYS393252 KIO393233:KIO393252 KSK393233:KSK393252 LCG393233:LCG393252 LMC393233:LMC393252 LVY393233:LVY393252 MFU393233:MFU393252 MPQ393233:MPQ393252 MZM393233:MZM393252 NJI393233:NJI393252 NTE393233:NTE393252 ODA393233:ODA393252 OMW393233:OMW393252 OWS393233:OWS393252 PGO393233:PGO393252 PQK393233:PQK393252 QAG393233:QAG393252 QKC393233:QKC393252 QTY393233:QTY393252 RDU393233:RDU393252 RNQ393233:RNQ393252 RXM393233:RXM393252 SHI393233:SHI393252 SRE393233:SRE393252 TBA393233:TBA393252 TKW393233:TKW393252 TUS393233:TUS393252 UEO393233:UEO393252 UOK393233:UOK393252 UYG393233:UYG393252 VIC393233:VIC393252 VRY393233:VRY393252 WBU393233:WBU393252 WLQ393233:WLQ393252 WVM393233:WVM393252 JA458769:JA458788 SW458769:SW458788 ACS458769:ACS458788 AMO458769:AMO458788 AWK458769:AWK458788 BGG458769:BGG458788 BQC458769:BQC458788 BZY458769:BZY458788 CJU458769:CJU458788 CTQ458769:CTQ458788 DDM458769:DDM458788 DNI458769:DNI458788 DXE458769:DXE458788 EHA458769:EHA458788 EQW458769:EQW458788 FAS458769:FAS458788 FKO458769:FKO458788 FUK458769:FUK458788 GEG458769:GEG458788 GOC458769:GOC458788 GXY458769:GXY458788 HHU458769:HHU458788 HRQ458769:HRQ458788 IBM458769:IBM458788 ILI458769:ILI458788 IVE458769:IVE458788 JFA458769:JFA458788 JOW458769:JOW458788 JYS458769:JYS458788 KIO458769:KIO458788 KSK458769:KSK458788 LCG458769:LCG458788 LMC458769:LMC458788 LVY458769:LVY458788 MFU458769:MFU458788 MPQ458769:MPQ458788 MZM458769:MZM458788 NJI458769:NJI458788 NTE458769:NTE458788 ODA458769:ODA458788 OMW458769:OMW458788 OWS458769:OWS458788 PGO458769:PGO458788 PQK458769:PQK458788 QAG458769:QAG458788 QKC458769:QKC458788 QTY458769:QTY458788 RDU458769:RDU458788 RNQ458769:RNQ458788 RXM458769:RXM458788 SHI458769:SHI458788 SRE458769:SRE458788 TBA458769:TBA458788 TKW458769:TKW458788 TUS458769:TUS458788 UEO458769:UEO458788 UOK458769:UOK458788 UYG458769:UYG458788 VIC458769:VIC458788 VRY458769:VRY458788 WBU458769:WBU458788 WLQ458769:WLQ458788 WVM458769:WVM458788 JA524305:JA524324 SW524305:SW524324 ACS524305:ACS524324 AMO524305:AMO524324 AWK524305:AWK524324 BGG524305:BGG524324 BQC524305:BQC524324 BZY524305:BZY524324 CJU524305:CJU524324 CTQ524305:CTQ524324 DDM524305:DDM524324 DNI524305:DNI524324 DXE524305:DXE524324 EHA524305:EHA524324 EQW524305:EQW524324 FAS524305:FAS524324 FKO524305:FKO524324 FUK524305:FUK524324 GEG524305:GEG524324 GOC524305:GOC524324 GXY524305:GXY524324 HHU524305:HHU524324 HRQ524305:HRQ524324 IBM524305:IBM524324 ILI524305:ILI524324 IVE524305:IVE524324 JFA524305:JFA524324 JOW524305:JOW524324 JYS524305:JYS524324 KIO524305:KIO524324 KSK524305:KSK524324 LCG524305:LCG524324 LMC524305:LMC524324 LVY524305:LVY524324 MFU524305:MFU524324 MPQ524305:MPQ524324 MZM524305:MZM524324 NJI524305:NJI524324 NTE524305:NTE524324 ODA524305:ODA524324 OMW524305:OMW524324 OWS524305:OWS524324 PGO524305:PGO524324 PQK524305:PQK524324 QAG524305:QAG524324 QKC524305:QKC524324 QTY524305:QTY524324 RDU524305:RDU524324 RNQ524305:RNQ524324 RXM524305:RXM524324 SHI524305:SHI524324 SRE524305:SRE524324 TBA524305:TBA524324 TKW524305:TKW524324 TUS524305:TUS524324 UEO524305:UEO524324 UOK524305:UOK524324 UYG524305:UYG524324 VIC524305:VIC524324 VRY524305:VRY524324 WBU524305:WBU524324 WLQ524305:WLQ524324 WVM524305:WVM524324 JA589841:JA589860 SW589841:SW589860 ACS589841:ACS589860 AMO589841:AMO589860 AWK589841:AWK589860 BGG589841:BGG589860 BQC589841:BQC589860 BZY589841:BZY589860 CJU589841:CJU589860 CTQ589841:CTQ589860 DDM589841:DDM589860 DNI589841:DNI589860 DXE589841:DXE589860 EHA589841:EHA589860 EQW589841:EQW589860 FAS589841:FAS589860 FKO589841:FKO589860 FUK589841:FUK589860 GEG589841:GEG589860 GOC589841:GOC589860 GXY589841:GXY589860 HHU589841:HHU589860 HRQ589841:HRQ589860 IBM589841:IBM589860 ILI589841:ILI589860 IVE589841:IVE589860 JFA589841:JFA589860 JOW589841:JOW589860 JYS589841:JYS589860 KIO589841:KIO589860 KSK589841:KSK589860 LCG589841:LCG589860 LMC589841:LMC589860 LVY589841:LVY589860 MFU589841:MFU589860 MPQ589841:MPQ589860 MZM589841:MZM589860 NJI589841:NJI589860 NTE589841:NTE589860 ODA589841:ODA589860 OMW589841:OMW589860 OWS589841:OWS589860 PGO589841:PGO589860 PQK589841:PQK589860 QAG589841:QAG589860 QKC589841:QKC589860 QTY589841:QTY589860 RDU589841:RDU589860 RNQ589841:RNQ589860 RXM589841:RXM589860 SHI589841:SHI589860 SRE589841:SRE589860 TBA589841:TBA589860 TKW589841:TKW589860 TUS589841:TUS589860 UEO589841:UEO589860 UOK589841:UOK589860 UYG589841:UYG589860 VIC589841:VIC589860 VRY589841:VRY589860 WBU589841:WBU589860 WLQ589841:WLQ589860 WVM589841:WVM589860 JA655377:JA655396 SW655377:SW655396 ACS655377:ACS655396 AMO655377:AMO655396 AWK655377:AWK655396 BGG655377:BGG655396 BQC655377:BQC655396 BZY655377:BZY655396 CJU655377:CJU655396 CTQ655377:CTQ655396 DDM655377:DDM655396 DNI655377:DNI655396 DXE655377:DXE655396 EHA655377:EHA655396 EQW655377:EQW655396 FAS655377:FAS655396 FKO655377:FKO655396 FUK655377:FUK655396 GEG655377:GEG655396 GOC655377:GOC655396 GXY655377:GXY655396 HHU655377:HHU655396 HRQ655377:HRQ655396 IBM655377:IBM655396 ILI655377:ILI655396 IVE655377:IVE655396 JFA655377:JFA655396 JOW655377:JOW655396 JYS655377:JYS655396 KIO655377:KIO655396 KSK655377:KSK655396 LCG655377:LCG655396 LMC655377:LMC655396 LVY655377:LVY655396 MFU655377:MFU655396 MPQ655377:MPQ655396 MZM655377:MZM655396 NJI655377:NJI655396 NTE655377:NTE655396 ODA655377:ODA655396 OMW655377:OMW655396 OWS655377:OWS655396 PGO655377:PGO655396 PQK655377:PQK655396 QAG655377:QAG655396 QKC655377:QKC655396 QTY655377:QTY655396 RDU655377:RDU655396 RNQ655377:RNQ655396 RXM655377:RXM655396 SHI655377:SHI655396 SRE655377:SRE655396 TBA655377:TBA655396 TKW655377:TKW655396 TUS655377:TUS655396 UEO655377:UEO655396 UOK655377:UOK655396 UYG655377:UYG655396 VIC655377:VIC655396 VRY655377:VRY655396 WBU655377:WBU655396 WLQ655377:WLQ655396 WVM655377:WVM655396 JA720913:JA720932 SW720913:SW720932 ACS720913:ACS720932 AMO720913:AMO720932 AWK720913:AWK720932 BGG720913:BGG720932 BQC720913:BQC720932 BZY720913:BZY720932 CJU720913:CJU720932 CTQ720913:CTQ720932 DDM720913:DDM720932 DNI720913:DNI720932 DXE720913:DXE720932 EHA720913:EHA720932 EQW720913:EQW720932 FAS720913:FAS720932 FKO720913:FKO720932 FUK720913:FUK720932 GEG720913:GEG720932 GOC720913:GOC720932 GXY720913:GXY720932 HHU720913:HHU720932 HRQ720913:HRQ720932 IBM720913:IBM720932 ILI720913:ILI720932 IVE720913:IVE720932 JFA720913:JFA720932 JOW720913:JOW720932 JYS720913:JYS720932 KIO720913:KIO720932 KSK720913:KSK720932 LCG720913:LCG720932 LMC720913:LMC720932 LVY720913:LVY720932 MFU720913:MFU720932 MPQ720913:MPQ720932 MZM720913:MZM720932 NJI720913:NJI720932 NTE720913:NTE720932 ODA720913:ODA720932 OMW720913:OMW720932 OWS720913:OWS720932 PGO720913:PGO720932 PQK720913:PQK720932 QAG720913:QAG720932 QKC720913:QKC720932 QTY720913:QTY720932 RDU720913:RDU720932 RNQ720913:RNQ720932 RXM720913:RXM720932 SHI720913:SHI720932 SRE720913:SRE720932 TBA720913:TBA720932 TKW720913:TKW720932 TUS720913:TUS720932 UEO720913:UEO720932 UOK720913:UOK720932 UYG720913:UYG720932 VIC720913:VIC720932 VRY720913:VRY720932 WBU720913:WBU720932 WLQ720913:WLQ720932 WVM720913:WVM720932 JA786449:JA786468 SW786449:SW786468 ACS786449:ACS786468 AMO786449:AMO786468 AWK786449:AWK786468 BGG786449:BGG786468 BQC786449:BQC786468 BZY786449:BZY786468 CJU786449:CJU786468 CTQ786449:CTQ786468 DDM786449:DDM786468 DNI786449:DNI786468 DXE786449:DXE786468 EHA786449:EHA786468 EQW786449:EQW786468 FAS786449:FAS786468 FKO786449:FKO786468 FUK786449:FUK786468 GEG786449:GEG786468 GOC786449:GOC786468 GXY786449:GXY786468 HHU786449:HHU786468 HRQ786449:HRQ786468 IBM786449:IBM786468 ILI786449:ILI786468 IVE786449:IVE786468 JFA786449:JFA786468 JOW786449:JOW786468 JYS786449:JYS786468 KIO786449:KIO786468 KSK786449:KSK786468 LCG786449:LCG786468 LMC786449:LMC786468 LVY786449:LVY786468 MFU786449:MFU786468 MPQ786449:MPQ786468 MZM786449:MZM786468 NJI786449:NJI786468 NTE786449:NTE786468 ODA786449:ODA786468 OMW786449:OMW786468 OWS786449:OWS786468 PGO786449:PGO786468 PQK786449:PQK786468 QAG786449:QAG786468 QKC786449:QKC786468 QTY786449:QTY786468 RDU786449:RDU786468 RNQ786449:RNQ786468 RXM786449:RXM786468 SHI786449:SHI786468 SRE786449:SRE786468 TBA786449:TBA786468 TKW786449:TKW786468 TUS786449:TUS786468 UEO786449:UEO786468 UOK786449:UOK786468 UYG786449:UYG786468 VIC786449:VIC786468 VRY786449:VRY786468 WBU786449:WBU786468 WLQ786449:WLQ786468 WVM786449:WVM786468 JA851985:JA852004 SW851985:SW852004 ACS851985:ACS852004 AMO851985:AMO852004 AWK851985:AWK852004 BGG851985:BGG852004 BQC851985:BQC852004 BZY851985:BZY852004 CJU851985:CJU852004 CTQ851985:CTQ852004 DDM851985:DDM852004 DNI851985:DNI852004 DXE851985:DXE852004 EHA851985:EHA852004 EQW851985:EQW852004 FAS851985:FAS852004 FKO851985:FKO852004 FUK851985:FUK852004 GEG851985:GEG852004 GOC851985:GOC852004 GXY851985:GXY852004 HHU851985:HHU852004 HRQ851985:HRQ852004 IBM851985:IBM852004 ILI851985:ILI852004 IVE851985:IVE852004 JFA851985:JFA852004 JOW851985:JOW852004 JYS851985:JYS852004 KIO851985:KIO852004 KSK851985:KSK852004 LCG851985:LCG852004 LMC851985:LMC852004 LVY851985:LVY852004 MFU851985:MFU852004 MPQ851985:MPQ852004 MZM851985:MZM852004 NJI851985:NJI852004 NTE851985:NTE852004 ODA851985:ODA852004 OMW851985:OMW852004 OWS851985:OWS852004 PGO851985:PGO852004 PQK851985:PQK852004 QAG851985:QAG852004 QKC851985:QKC852004 QTY851985:QTY852004 RDU851985:RDU852004 RNQ851985:RNQ852004 RXM851985:RXM852004 SHI851985:SHI852004 SRE851985:SRE852004 TBA851985:TBA852004 TKW851985:TKW852004 TUS851985:TUS852004 UEO851985:UEO852004 UOK851985:UOK852004 UYG851985:UYG852004 VIC851985:VIC852004 VRY851985:VRY852004 WBU851985:WBU852004 WLQ851985:WLQ852004 WVM851985:WVM852004 JA917521:JA917540 SW917521:SW917540 ACS917521:ACS917540 AMO917521:AMO917540 AWK917521:AWK917540 BGG917521:BGG917540 BQC917521:BQC917540 BZY917521:BZY917540 CJU917521:CJU917540 CTQ917521:CTQ917540 DDM917521:DDM917540 DNI917521:DNI917540 DXE917521:DXE917540 EHA917521:EHA917540 EQW917521:EQW917540 FAS917521:FAS917540 FKO917521:FKO917540 FUK917521:FUK917540 GEG917521:GEG917540 GOC917521:GOC917540 GXY917521:GXY917540 HHU917521:HHU917540 HRQ917521:HRQ917540 IBM917521:IBM917540 ILI917521:ILI917540 IVE917521:IVE917540 JFA917521:JFA917540 JOW917521:JOW917540 JYS917521:JYS917540 KIO917521:KIO917540 KSK917521:KSK917540 LCG917521:LCG917540 LMC917521:LMC917540 LVY917521:LVY917540 MFU917521:MFU917540 MPQ917521:MPQ917540 MZM917521:MZM917540 NJI917521:NJI917540 NTE917521:NTE917540 ODA917521:ODA917540 OMW917521:OMW917540 OWS917521:OWS917540 PGO917521:PGO917540 PQK917521:PQK917540 QAG917521:QAG917540 QKC917521:QKC917540 QTY917521:QTY917540 RDU917521:RDU917540 RNQ917521:RNQ917540 RXM917521:RXM917540 SHI917521:SHI917540 SRE917521:SRE917540 TBA917521:TBA917540 TKW917521:TKW917540 TUS917521:TUS917540 UEO917521:UEO917540 UOK917521:UOK917540 UYG917521:UYG917540 VIC917521:VIC917540 VRY917521:VRY917540 WBU917521:WBU917540 WLQ917521:WLQ917540 WVM917521:WVM917540 JA983057:JA983076 SW983057:SW983076 ACS983057:ACS983076 AMO983057:AMO983076 AWK983057:AWK983076 BGG983057:BGG983076 BQC983057:BQC983076 BZY983057:BZY983076 CJU983057:CJU983076 CTQ983057:CTQ983076 DDM983057:DDM983076 DNI983057:DNI983076 DXE983057:DXE983076 EHA983057:EHA983076 EQW983057:EQW983076 FAS983057:FAS983076 FKO983057:FKO983076 FUK983057:FUK983076 GEG983057:GEG983076 GOC983057:GOC983076 GXY983057:GXY983076 HHU983057:HHU983076 HRQ983057:HRQ983076 IBM983057:IBM983076 ILI983057:ILI983076 IVE983057:IVE983076 JFA983057:JFA983076 JOW983057:JOW983076 JYS983057:JYS983076 KIO983057:KIO983076 KSK983057:KSK983076 LCG983057:LCG983076 LMC983057:LMC983076 LVY983057:LVY983076 MFU983057:MFU983076 MPQ983057:MPQ983076 MZM983057:MZM983076 NJI983057:NJI983076 NTE983057:NTE983076 ODA983057:ODA983076 OMW983057:OMW983076 OWS983057:OWS983076 PGO983057:PGO983076 PQK983057:PQK983076 QAG983057:QAG983076 QKC983057:QKC983076 QTY983057:QTY983076 RDU983057:RDU983076 RNQ983057:RNQ983076 RXM983057:RXM983076 SHI983057:SHI983076 SRE983057:SRE983076 TBA983057:TBA983076 TKW983057:TKW983076 TUS983057:TUS983076 UEO983057:UEO983076 UOK983057:UOK983076 UYG983057:UYG983076 VIC983057:VIC983076 VRY983057:VRY983076 WBU983057:WBU983076 WLQ983057:WLQ983076 JA65553:JA65572 IT58:IT61 SP58:SP61 ACL58:ACL61 AMH58:AMH61 AWD58:AWD61 BFZ58:BFZ61 BPV58:BPV61 BZR58:BZR61 CJN58:CJN61 CTJ58:CTJ61 DDF58:DDF61 DNB58:DNB61 DWX58:DWX61 EGT58:EGT61 EQP58:EQP61 FAL58:FAL61 FKH58:FKH61 FUD58:FUD61 GDZ58:GDZ61 GNV58:GNV61 GXR58:GXR61 HHN58:HHN61 HRJ58:HRJ61 IBF58:IBF61 ILB58:ILB61 IUX58:IUX61 JET58:JET61 JOP58:JOP61 JYL58:JYL61 KIH58:KIH61 KSD58:KSD61 LBZ58:LBZ61 LLV58:LLV61 LVR58:LVR61 MFN58:MFN61 MPJ58:MPJ61 MZF58:MZF61 NJB58:NJB61 NSX58:NSX61 OCT58:OCT61 OMP58:OMP61 OWL58:OWL61 PGH58:PGH61 PQD58:PQD61 PZZ58:PZZ61 QJV58:QJV61 QTR58:QTR61 RDN58:RDN61 RNJ58:RNJ61 RXF58:RXF61 SHB58:SHB61 SQX58:SQX61 TAT58:TAT61 TKP58:TKP61 TUL58:TUL61 UEH58:UEH61 UOD58:UOD61 UXZ58:UXZ61 VHV58:VHV61 VRR58:VRR61 WBN58:WBN61 WLJ58:WLJ61" xr:uid="{84996A07-46EE-4806-8A16-DD2AB39CF4A8}">
      <formula1>$B$70:$B$71</formula1>
    </dataValidation>
    <dataValidation type="list" showInputMessage="1" showErrorMessage="1" prompt="空白にする時は、「Delete」キーを押してください。" sqref="WVK983057:WVK983076 IY65553:IY65572 SU65553:SU65572 ACQ65553:ACQ65572 AMM65553:AMM65572 AWI65553:AWI65572 BGE65553:BGE65572 BQA65553:BQA65572 BZW65553:BZW65572 CJS65553:CJS65572 CTO65553:CTO65572 DDK65553:DDK65572 DNG65553:DNG65572 DXC65553:DXC65572 EGY65553:EGY65572 EQU65553:EQU65572 FAQ65553:FAQ65572 FKM65553:FKM65572 FUI65553:FUI65572 GEE65553:GEE65572 GOA65553:GOA65572 GXW65553:GXW65572 HHS65553:HHS65572 HRO65553:HRO65572 IBK65553:IBK65572 ILG65553:ILG65572 IVC65553:IVC65572 JEY65553:JEY65572 JOU65553:JOU65572 JYQ65553:JYQ65572 KIM65553:KIM65572 KSI65553:KSI65572 LCE65553:LCE65572 LMA65553:LMA65572 LVW65553:LVW65572 MFS65553:MFS65572 MPO65553:MPO65572 MZK65553:MZK65572 NJG65553:NJG65572 NTC65553:NTC65572 OCY65553:OCY65572 OMU65553:OMU65572 OWQ65553:OWQ65572 PGM65553:PGM65572 PQI65553:PQI65572 QAE65553:QAE65572 QKA65553:QKA65572 QTW65553:QTW65572 RDS65553:RDS65572 RNO65553:RNO65572 RXK65553:RXK65572 SHG65553:SHG65572 SRC65553:SRC65572 TAY65553:TAY65572 TKU65553:TKU65572 TUQ65553:TUQ65572 UEM65553:UEM65572 UOI65553:UOI65572 UYE65553:UYE65572 VIA65553:VIA65572 VRW65553:VRW65572 WBS65553:WBS65572 WLO65553:WLO65572 WVK65553:WVK65572 IY131089:IY131108 SU131089:SU131108 ACQ131089:ACQ131108 AMM131089:AMM131108 AWI131089:AWI131108 BGE131089:BGE131108 BQA131089:BQA131108 BZW131089:BZW131108 CJS131089:CJS131108 CTO131089:CTO131108 DDK131089:DDK131108 DNG131089:DNG131108 DXC131089:DXC131108 EGY131089:EGY131108 EQU131089:EQU131108 FAQ131089:FAQ131108 FKM131089:FKM131108 FUI131089:FUI131108 GEE131089:GEE131108 GOA131089:GOA131108 GXW131089:GXW131108 HHS131089:HHS131108 HRO131089:HRO131108 IBK131089:IBK131108 ILG131089:ILG131108 IVC131089:IVC131108 JEY131089:JEY131108 JOU131089:JOU131108 JYQ131089:JYQ131108 KIM131089:KIM131108 KSI131089:KSI131108 LCE131089:LCE131108 LMA131089:LMA131108 LVW131089:LVW131108 MFS131089:MFS131108 MPO131089:MPO131108 MZK131089:MZK131108 NJG131089:NJG131108 NTC131089:NTC131108 OCY131089:OCY131108 OMU131089:OMU131108 OWQ131089:OWQ131108 PGM131089:PGM131108 PQI131089:PQI131108 QAE131089:QAE131108 QKA131089:QKA131108 QTW131089:QTW131108 RDS131089:RDS131108 RNO131089:RNO131108 RXK131089:RXK131108 SHG131089:SHG131108 SRC131089:SRC131108 TAY131089:TAY131108 TKU131089:TKU131108 TUQ131089:TUQ131108 UEM131089:UEM131108 UOI131089:UOI131108 UYE131089:UYE131108 VIA131089:VIA131108 VRW131089:VRW131108 WBS131089:WBS131108 WLO131089:WLO131108 WVK131089:WVK131108 IY196625:IY196644 SU196625:SU196644 ACQ196625:ACQ196644 AMM196625:AMM196644 AWI196625:AWI196644 BGE196625:BGE196644 BQA196625:BQA196644 BZW196625:BZW196644 CJS196625:CJS196644 CTO196625:CTO196644 DDK196625:DDK196644 DNG196625:DNG196644 DXC196625:DXC196644 EGY196625:EGY196644 EQU196625:EQU196644 FAQ196625:FAQ196644 FKM196625:FKM196644 FUI196625:FUI196644 GEE196625:GEE196644 GOA196625:GOA196644 GXW196625:GXW196644 HHS196625:HHS196644 HRO196625:HRO196644 IBK196625:IBK196644 ILG196625:ILG196644 IVC196625:IVC196644 JEY196625:JEY196644 JOU196625:JOU196644 JYQ196625:JYQ196644 KIM196625:KIM196644 KSI196625:KSI196644 LCE196625:LCE196644 LMA196625:LMA196644 LVW196625:LVW196644 MFS196625:MFS196644 MPO196625:MPO196644 MZK196625:MZK196644 NJG196625:NJG196644 NTC196625:NTC196644 OCY196625:OCY196644 OMU196625:OMU196644 OWQ196625:OWQ196644 PGM196625:PGM196644 PQI196625:PQI196644 QAE196625:QAE196644 QKA196625:QKA196644 QTW196625:QTW196644 RDS196625:RDS196644 RNO196625:RNO196644 RXK196625:RXK196644 SHG196625:SHG196644 SRC196625:SRC196644 TAY196625:TAY196644 TKU196625:TKU196644 TUQ196625:TUQ196644 UEM196625:UEM196644 UOI196625:UOI196644 UYE196625:UYE196644 VIA196625:VIA196644 VRW196625:VRW196644 WBS196625:WBS196644 WLO196625:WLO196644 WVK196625:WVK196644 IY262161:IY262180 SU262161:SU262180 ACQ262161:ACQ262180 AMM262161:AMM262180 AWI262161:AWI262180 BGE262161:BGE262180 BQA262161:BQA262180 BZW262161:BZW262180 CJS262161:CJS262180 CTO262161:CTO262180 DDK262161:DDK262180 DNG262161:DNG262180 DXC262161:DXC262180 EGY262161:EGY262180 EQU262161:EQU262180 FAQ262161:FAQ262180 FKM262161:FKM262180 FUI262161:FUI262180 GEE262161:GEE262180 GOA262161:GOA262180 GXW262161:GXW262180 HHS262161:HHS262180 HRO262161:HRO262180 IBK262161:IBK262180 ILG262161:ILG262180 IVC262161:IVC262180 JEY262161:JEY262180 JOU262161:JOU262180 JYQ262161:JYQ262180 KIM262161:KIM262180 KSI262161:KSI262180 LCE262161:LCE262180 LMA262161:LMA262180 LVW262161:LVW262180 MFS262161:MFS262180 MPO262161:MPO262180 MZK262161:MZK262180 NJG262161:NJG262180 NTC262161:NTC262180 OCY262161:OCY262180 OMU262161:OMU262180 OWQ262161:OWQ262180 PGM262161:PGM262180 PQI262161:PQI262180 QAE262161:QAE262180 QKA262161:QKA262180 QTW262161:QTW262180 RDS262161:RDS262180 RNO262161:RNO262180 RXK262161:RXK262180 SHG262161:SHG262180 SRC262161:SRC262180 TAY262161:TAY262180 TKU262161:TKU262180 TUQ262161:TUQ262180 UEM262161:UEM262180 UOI262161:UOI262180 UYE262161:UYE262180 VIA262161:VIA262180 VRW262161:VRW262180 WBS262161:WBS262180 WLO262161:WLO262180 WVK262161:WVK262180 IY327697:IY327716 SU327697:SU327716 ACQ327697:ACQ327716 AMM327697:AMM327716 AWI327697:AWI327716 BGE327697:BGE327716 BQA327697:BQA327716 BZW327697:BZW327716 CJS327697:CJS327716 CTO327697:CTO327716 DDK327697:DDK327716 DNG327697:DNG327716 DXC327697:DXC327716 EGY327697:EGY327716 EQU327697:EQU327716 FAQ327697:FAQ327716 FKM327697:FKM327716 FUI327697:FUI327716 GEE327697:GEE327716 GOA327697:GOA327716 GXW327697:GXW327716 HHS327697:HHS327716 HRO327697:HRO327716 IBK327697:IBK327716 ILG327697:ILG327716 IVC327697:IVC327716 JEY327697:JEY327716 JOU327697:JOU327716 JYQ327697:JYQ327716 KIM327697:KIM327716 KSI327697:KSI327716 LCE327697:LCE327716 LMA327697:LMA327716 LVW327697:LVW327716 MFS327697:MFS327716 MPO327697:MPO327716 MZK327697:MZK327716 NJG327697:NJG327716 NTC327697:NTC327716 OCY327697:OCY327716 OMU327697:OMU327716 OWQ327697:OWQ327716 PGM327697:PGM327716 PQI327697:PQI327716 QAE327697:QAE327716 QKA327697:QKA327716 QTW327697:QTW327716 RDS327697:RDS327716 RNO327697:RNO327716 RXK327697:RXK327716 SHG327697:SHG327716 SRC327697:SRC327716 TAY327697:TAY327716 TKU327697:TKU327716 TUQ327697:TUQ327716 UEM327697:UEM327716 UOI327697:UOI327716 UYE327697:UYE327716 VIA327697:VIA327716 VRW327697:VRW327716 WBS327697:WBS327716 WLO327697:WLO327716 WVK327697:WVK327716 IY393233:IY393252 SU393233:SU393252 ACQ393233:ACQ393252 AMM393233:AMM393252 AWI393233:AWI393252 BGE393233:BGE393252 BQA393233:BQA393252 BZW393233:BZW393252 CJS393233:CJS393252 CTO393233:CTO393252 DDK393233:DDK393252 DNG393233:DNG393252 DXC393233:DXC393252 EGY393233:EGY393252 EQU393233:EQU393252 FAQ393233:FAQ393252 FKM393233:FKM393252 FUI393233:FUI393252 GEE393233:GEE393252 GOA393233:GOA393252 GXW393233:GXW393252 HHS393233:HHS393252 HRO393233:HRO393252 IBK393233:IBK393252 ILG393233:ILG393252 IVC393233:IVC393252 JEY393233:JEY393252 JOU393233:JOU393252 JYQ393233:JYQ393252 KIM393233:KIM393252 KSI393233:KSI393252 LCE393233:LCE393252 LMA393233:LMA393252 LVW393233:LVW393252 MFS393233:MFS393252 MPO393233:MPO393252 MZK393233:MZK393252 NJG393233:NJG393252 NTC393233:NTC393252 OCY393233:OCY393252 OMU393233:OMU393252 OWQ393233:OWQ393252 PGM393233:PGM393252 PQI393233:PQI393252 QAE393233:QAE393252 QKA393233:QKA393252 QTW393233:QTW393252 RDS393233:RDS393252 RNO393233:RNO393252 RXK393233:RXK393252 SHG393233:SHG393252 SRC393233:SRC393252 TAY393233:TAY393252 TKU393233:TKU393252 TUQ393233:TUQ393252 UEM393233:UEM393252 UOI393233:UOI393252 UYE393233:UYE393252 VIA393233:VIA393252 VRW393233:VRW393252 WBS393233:WBS393252 WLO393233:WLO393252 WVK393233:WVK393252 IY458769:IY458788 SU458769:SU458788 ACQ458769:ACQ458788 AMM458769:AMM458788 AWI458769:AWI458788 BGE458769:BGE458788 BQA458769:BQA458788 BZW458769:BZW458788 CJS458769:CJS458788 CTO458769:CTO458788 DDK458769:DDK458788 DNG458769:DNG458788 DXC458769:DXC458788 EGY458769:EGY458788 EQU458769:EQU458788 FAQ458769:FAQ458788 FKM458769:FKM458788 FUI458769:FUI458788 GEE458769:GEE458788 GOA458769:GOA458788 GXW458769:GXW458788 HHS458769:HHS458788 HRO458769:HRO458788 IBK458769:IBK458788 ILG458769:ILG458788 IVC458769:IVC458788 JEY458769:JEY458788 JOU458769:JOU458788 JYQ458769:JYQ458788 KIM458769:KIM458788 KSI458769:KSI458788 LCE458769:LCE458788 LMA458769:LMA458788 LVW458769:LVW458788 MFS458769:MFS458788 MPO458769:MPO458788 MZK458769:MZK458788 NJG458769:NJG458788 NTC458769:NTC458788 OCY458769:OCY458788 OMU458769:OMU458788 OWQ458769:OWQ458788 PGM458769:PGM458788 PQI458769:PQI458788 QAE458769:QAE458788 QKA458769:QKA458788 QTW458769:QTW458788 RDS458769:RDS458788 RNO458769:RNO458788 RXK458769:RXK458788 SHG458769:SHG458788 SRC458769:SRC458788 TAY458769:TAY458788 TKU458769:TKU458788 TUQ458769:TUQ458788 UEM458769:UEM458788 UOI458769:UOI458788 UYE458769:UYE458788 VIA458769:VIA458788 VRW458769:VRW458788 WBS458769:WBS458788 WLO458769:WLO458788 WVK458769:WVK458788 IY524305:IY524324 SU524305:SU524324 ACQ524305:ACQ524324 AMM524305:AMM524324 AWI524305:AWI524324 BGE524305:BGE524324 BQA524305:BQA524324 BZW524305:BZW524324 CJS524305:CJS524324 CTO524305:CTO524324 DDK524305:DDK524324 DNG524305:DNG524324 DXC524305:DXC524324 EGY524305:EGY524324 EQU524305:EQU524324 FAQ524305:FAQ524324 FKM524305:FKM524324 FUI524305:FUI524324 GEE524305:GEE524324 GOA524305:GOA524324 GXW524305:GXW524324 HHS524305:HHS524324 HRO524305:HRO524324 IBK524305:IBK524324 ILG524305:ILG524324 IVC524305:IVC524324 JEY524305:JEY524324 JOU524305:JOU524324 JYQ524305:JYQ524324 KIM524305:KIM524324 KSI524305:KSI524324 LCE524305:LCE524324 LMA524305:LMA524324 LVW524305:LVW524324 MFS524305:MFS524324 MPO524305:MPO524324 MZK524305:MZK524324 NJG524305:NJG524324 NTC524305:NTC524324 OCY524305:OCY524324 OMU524305:OMU524324 OWQ524305:OWQ524324 PGM524305:PGM524324 PQI524305:PQI524324 QAE524305:QAE524324 QKA524305:QKA524324 QTW524305:QTW524324 RDS524305:RDS524324 RNO524305:RNO524324 RXK524305:RXK524324 SHG524305:SHG524324 SRC524305:SRC524324 TAY524305:TAY524324 TKU524305:TKU524324 TUQ524305:TUQ524324 UEM524305:UEM524324 UOI524305:UOI524324 UYE524305:UYE524324 VIA524305:VIA524324 VRW524305:VRW524324 WBS524305:WBS524324 WLO524305:WLO524324 WVK524305:WVK524324 IY589841:IY589860 SU589841:SU589860 ACQ589841:ACQ589860 AMM589841:AMM589860 AWI589841:AWI589860 BGE589841:BGE589860 BQA589841:BQA589860 BZW589841:BZW589860 CJS589841:CJS589860 CTO589841:CTO589860 DDK589841:DDK589860 DNG589841:DNG589860 DXC589841:DXC589860 EGY589841:EGY589860 EQU589841:EQU589860 FAQ589841:FAQ589860 FKM589841:FKM589860 FUI589841:FUI589860 GEE589841:GEE589860 GOA589841:GOA589860 GXW589841:GXW589860 HHS589841:HHS589860 HRO589841:HRO589860 IBK589841:IBK589860 ILG589841:ILG589860 IVC589841:IVC589860 JEY589841:JEY589860 JOU589841:JOU589860 JYQ589841:JYQ589860 KIM589841:KIM589860 KSI589841:KSI589860 LCE589841:LCE589860 LMA589841:LMA589860 LVW589841:LVW589860 MFS589841:MFS589860 MPO589841:MPO589860 MZK589841:MZK589860 NJG589841:NJG589860 NTC589841:NTC589860 OCY589841:OCY589860 OMU589841:OMU589860 OWQ589841:OWQ589860 PGM589841:PGM589860 PQI589841:PQI589860 QAE589841:QAE589860 QKA589841:QKA589860 QTW589841:QTW589860 RDS589841:RDS589860 RNO589841:RNO589860 RXK589841:RXK589860 SHG589841:SHG589860 SRC589841:SRC589860 TAY589841:TAY589860 TKU589841:TKU589860 TUQ589841:TUQ589860 UEM589841:UEM589860 UOI589841:UOI589860 UYE589841:UYE589860 VIA589841:VIA589860 VRW589841:VRW589860 WBS589841:WBS589860 WLO589841:WLO589860 WVK589841:WVK589860 IY655377:IY655396 SU655377:SU655396 ACQ655377:ACQ655396 AMM655377:AMM655396 AWI655377:AWI655396 BGE655377:BGE655396 BQA655377:BQA655396 BZW655377:BZW655396 CJS655377:CJS655396 CTO655377:CTO655396 DDK655377:DDK655396 DNG655377:DNG655396 DXC655377:DXC655396 EGY655377:EGY655396 EQU655377:EQU655396 FAQ655377:FAQ655396 FKM655377:FKM655396 FUI655377:FUI655396 GEE655377:GEE655396 GOA655377:GOA655396 GXW655377:GXW655396 HHS655377:HHS655396 HRO655377:HRO655396 IBK655377:IBK655396 ILG655377:ILG655396 IVC655377:IVC655396 JEY655377:JEY655396 JOU655377:JOU655396 JYQ655377:JYQ655396 KIM655377:KIM655396 KSI655377:KSI655396 LCE655377:LCE655396 LMA655377:LMA655396 LVW655377:LVW655396 MFS655377:MFS655396 MPO655377:MPO655396 MZK655377:MZK655396 NJG655377:NJG655396 NTC655377:NTC655396 OCY655377:OCY655396 OMU655377:OMU655396 OWQ655377:OWQ655396 PGM655377:PGM655396 PQI655377:PQI655396 QAE655377:QAE655396 QKA655377:QKA655396 QTW655377:QTW655396 RDS655377:RDS655396 RNO655377:RNO655396 RXK655377:RXK655396 SHG655377:SHG655396 SRC655377:SRC655396 TAY655377:TAY655396 TKU655377:TKU655396 TUQ655377:TUQ655396 UEM655377:UEM655396 UOI655377:UOI655396 UYE655377:UYE655396 VIA655377:VIA655396 VRW655377:VRW655396 WBS655377:WBS655396 WLO655377:WLO655396 WVK655377:WVK655396 IY720913:IY720932 SU720913:SU720932 ACQ720913:ACQ720932 AMM720913:AMM720932 AWI720913:AWI720932 BGE720913:BGE720932 BQA720913:BQA720932 BZW720913:BZW720932 CJS720913:CJS720932 CTO720913:CTO720932 DDK720913:DDK720932 DNG720913:DNG720932 DXC720913:DXC720932 EGY720913:EGY720932 EQU720913:EQU720932 FAQ720913:FAQ720932 FKM720913:FKM720932 FUI720913:FUI720932 GEE720913:GEE720932 GOA720913:GOA720932 GXW720913:GXW720932 HHS720913:HHS720932 HRO720913:HRO720932 IBK720913:IBK720932 ILG720913:ILG720932 IVC720913:IVC720932 JEY720913:JEY720932 JOU720913:JOU720932 JYQ720913:JYQ720932 KIM720913:KIM720932 KSI720913:KSI720932 LCE720913:LCE720932 LMA720913:LMA720932 LVW720913:LVW720932 MFS720913:MFS720932 MPO720913:MPO720932 MZK720913:MZK720932 NJG720913:NJG720932 NTC720913:NTC720932 OCY720913:OCY720932 OMU720913:OMU720932 OWQ720913:OWQ720932 PGM720913:PGM720932 PQI720913:PQI720932 QAE720913:QAE720932 QKA720913:QKA720932 QTW720913:QTW720932 RDS720913:RDS720932 RNO720913:RNO720932 RXK720913:RXK720932 SHG720913:SHG720932 SRC720913:SRC720932 TAY720913:TAY720932 TKU720913:TKU720932 TUQ720913:TUQ720932 UEM720913:UEM720932 UOI720913:UOI720932 UYE720913:UYE720932 VIA720913:VIA720932 VRW720913:VRW720932 WBS720913:WBS720932 WLO720913:WLO720932 WVK720913:WVK720932 IY786449:IY786468 SU786449:SU786468 ACQ786449:ACQ786468 AMM786449:AMM786468 AWI786449:AWI786468 BGE786449:BGE786468 BQA786449:BQA786468 BZW786449:BZW786468 CJS786449:CJS786468 CTO786449:CTO786468 DDK786449:DDK786468 DNG786449:DNG786468 DXC786449:DXC786468 EGY786449:EGY786468 EQU786449:EQU786468 FAQ786449:FAQ786468 FKM786449:FKM786468 FUI786449:FUI786468 GEE786449:GEE786468 GOA786449:GOA786468 GXW786449:GXW786468 HHS786449:HHS786468 HRO786449:HRO786468 IBK786449:IBK786468 ILG786449:ILG786468 IVC786449:IVC786468 JEY786449:JEY786468 JOU786449:JOU786468 JYQ786449:JYQ786468 KIM786449:KIM786468 KSI786449:KSI786468 LCE786449:LCE786468 LMA786449:LMA786468 LVW786449:LVW786468 MFS786449:MFS786468 MPO786449:MPO786468 MZK786449:MZK786468 NJG786449:NJG786468 NTC786449:NTC786468 OCY786449:OCY786468 OMU786449:OMU786468 OWQ786449:OWQ786468 PGM786449:PGM786468 PQI786449:PQI786468 QAE786449:QAE786468 QKA786449:QKA786468 QTW786449:QTW786468 RDS786449:RDS786468 RNO786449:RNO786468 RXK786449:RXK786468 SHG786449:SHG786468 SRC786449:SRC786468 TAY786449:TAY786468 TKU786449:TKU786468 TUQ786449:TUQ786468 UEM786449:UEM786468 UOI786449:UOI786468 UYE786449:UYE786468 VIA786449:VIA786468 VRW786449:VRW786468 WBS786449:WBS786468 WLO786449:WLO786468 WVK786449:WVK786468 IY851985:IY852004 SU851985:SU852004 ACQ851985:ACQ852004 AMM851985:AMM852004 AWI851985:AWI852004 BGE851985:BGE852004 BQA851985:BQA852004 BZW851985:BZW852004 CJS851985:CJS852004 CTO851985:CTO852004 DDK851985:DDK852004 DNG851985:DNG852004 DXC851985:DXC852004 EGY851985:EGY852004 EQU851985:EQU852004 FAQ851985:FAQ852004 FKM851985:FKM852004 FUI851985:FUI852004 GEE851985:GEE852004 GOA851985:GOA852004 GXW851985:GXW852004 HHS851985:HHS852004 HRO851985:HRO852004 IBK851985:IBK852004 ILG851985:ILG852004 IVC851985:IVC852004 JEY851985:JEY852004 JOU851985:JOU852004 JYQ851985:JYQ852004 KIM851985:KIM852004 KSI851985:KSI852004 LCE851985:LCE852004 LMA851985:LMA852004 LVW851985:LVW852004 MFS851985:MFS852004 MPO851985:MPO852004 MZK851985:MZK852004 NJG851985:NJG852004 NTC851985:NTC852004 OCY851985:OCY852004 OMU851985:OMU852004 OWQ851985:OWQ852004 PGM851985:PGM852004 PQI851985:PQI852004 QAE851985:QAE852004 QKA851985:QKA852004 QTW851985:QTW852004 RDS851985:RDS852004 RNO851985:RNO852004 RXK851985:RXK852004 SHG851985:SHG852004 SRC851985:SRC852004 TAY851985:TAY852004 TKU851985:TKU852004 TUQ851985:TUQ852004 UEM851985:UEM852004 UOI851985:UOI852004 UYE851985:UYE852004 VIA851985:VIA852004 VRW851985:VRW852004 WBS851985:WBS852004 WLO851985:WLO852004 WVK851985:WVK852004 IY917521:IY917540 SU917521:SU917540 ACQ917521:ACQ917540 AMM917521:AMM917540 AWI917521:AWI917540 BGE917521:BGE917540 BQA917521:BQA917540 BZW917521:BZW917540 CJS917521:CJS917540 CTO917521:CTO917540 DDK917521:DDK917540 DNG917521:DNG917540 DXC917521:DXC917540 EGY917521:EGY917540 EQU917521:EQU917540 FAQ917521:FAQ917540 FKM917521:FKM917540 FUI917521:FUI917540 GEE917521:GEE917540 GOA917521:GOA917540 GXW917521:GXW917540 HHS917521:HHS917540 HRO917521:HRO917540 IBK917521:IBK917540 ILG917521:ILG917540 IVC917521:IVC917540 JEY917521:JEY917540 JOU917521:JOU917540 JYQ917521:JYQ917540 KIM917521:KIM917540 KSI917521:KSI917540 LCE917521:LCE917540 LMA917521:LMA917540 LVW917521:LVW917540 MFS917521:MFS917540 MPO917521:MPO917540 MZK917521:MZK917540 NJG917521:NJG917540 NTC917521:NTC917540 OCY917521:OCY917540 OMU917521:OMU917540 OWQ917521:OWQ917540 PGM917521:PGM917540 PQI917521:PQI917540 QAE917521:QAE917540 QKA917521:QKA917540 QTW917521:QTW917540 RDS917521:RDS917540 RNO917521:RNO917540 RXK917521:RXK917540 SHG917521:SHG917540 SRC917521:SRC917540 TAY917521:TAY917540 TKU917521:TKU917540 TUQ917521:TUQ917540 UEM917521:UEM917540 UOI917521:UOI917540 UYE917521:UYE917540 VIA917521:VIA917540 VRW917521:VRW917540 WBS917521:WBS917540 WLO917521:WLO917540 WVK917521:WVK917540 IY983057:IY983076 SU983057:SU983076 ACQ983057:ACQ983076 AMM983057:AMM983076 AWI983057:AWI983076 BGE983057:BGE983076 BQA983057:BQA983076 BZW983057:BZW983076 CJS983057:CJS983076 CTO983057:CTO983076 DDK983057:DDK983076 DNG983057:DNG983076 DXC983057:DXC983076 EGY983057:EGY983076 EQU983057:EQU983076 FAQ983057:FAQ983076 FKM983057:FKM983076 FUI983057:FUI983076 GEE983057:GEE983076 GOA983057:GOA983076 GXW983057:GXW983076 HHS983057:HHS983076 HRO983057:HRO983076 IBK983057:IBK983076 ILG983057:ILG983076 IVC983057:IVC983076 JEY983057:JEY983076 JOU983057:JOU983076 JYQ983057:JYQ983076 KIM983057:KIM983076 KSI983057:KSI983076 LCE983057:LCE983076 LMA983057:LMA983076 LVW983057:LVW983076 MFS983057:MFS983076 MPO983057:MPO983076 MZK983057:MZK983076 NJG983057:NJG983076 NTC983057:NTC983076 OCY983057:OCY983076 OMU983057:OMU983076 OWQ983057:OWQ983076 PGM983057:PGM983076 PQI983057:PQI983076 QAE983057:QAE983076 QKA983057:QKA983076 QTW983057:QTW983076 RDS983057:RDS983076 RNO983057:RNO983076 RXK983057:RXK983076 SHG983057:SHG983076 SRC983057:SRC983076 TAY983057:TAY983076 TKU983057:TKU983076 TUQ983057:TUQ983076 UEM983057:UEM983076 UOI983057:UOI983076 UYE983057:UYE983076 VIA983057:VIA983076 VRW983057:VRW983076 WBS983057:WBS983076 WLO983057:WLO983076 SN58:SN61 ACJ58:ACJ61 AMF58:AMF61 AWB58:AWB61 BFX58:BFX61 BPT58:BPT61 BZP58:BZP61 CJL58:CJL61 CTH58:CTH61 DDD58:DDD61 DMZ58:DMZ61 DWV58:DWV61 EGR58:EGR61 EQN58:EQN61 FAJ58:FAJ61 FKF58:FKF61 FUB58:FUB61 GDX58:GDX61 GNT58:GNT61 GXP58:GXP61 HHL58:HHL61 HRH58:HRH61 IBD58:IBD61 IKZ58:IKZ61 IUV58:IUV61 JER58:JER61 JON58:JON61 JYJ58:JYJ61 KIF58:KIF61 KSB58:KSB61 LBX58:LBX61 LLT58:LLT61 LVP58:LVP61 MFL58:MFL61 MPH58:MPH61 MZD58:MZD61 NIZ58:NIZ61 NSV58:NSV61 OCR58:OCR61 OMN58:OMN61 OWJ58:OWJ61 PGF58:PGF61 PQB58:PQB61 PZX58:PZX61 QJT58:QJT61 QTP58:QTP61 RDL58:RDL61 RNH58:RNH61 RXD58:RXD61 SGZ58:SGZ61 SQV58:SQV61 TAR58:TAR61 TKN58:TKN61 TUJ58:TUJ61 UEF58:UEF61 UOB58:UOB61 UXX58:UXX61 VHT58:VHT61 VRP58:VRP61 WBL58:WBL61 WLH58:WLH61 WVD58:WVD61 WLG11:WLG53 WBK11:WBK53 VRO11:VRO53 VHS11:VHS53 UXW11:UXW53 UOA11:UOA53 UEE11:UEE53 TUI11:TUI53 TKM11:TKM53 TAQ11:TAQ53 SQU11:SQU53 SGY11:SGY53 RXC11:RXC53 RNG11:RNG53 RDK11:RDK53 QTO11:QTO53 QJS11:QJS53 PZW11:PZW53 PQA11:PQA53 PGE11:PGE53 OWI11:OWI53 OMM11:OMM53 OCQ11:OCQ53 NSU11:NSU53 NIY11:NIY53 MZC11:MZC53 MPG11:MPG53 MFK11:MFK53 LVO11:LVO53 LLS11:LLS53 LBW11:LBW53 KSA11:KSA53 KIE11:KIE53 JYI11:JYI53 JOM11:JOM53 JEQ11:JEQ53 IUU11:IUU53 IKY11:IKY53 IBC11:IBC53 HRG11:HRG53 HHK11:HHK53 GXO11:GXO53 GNS11:GNS53 GDW11:GDW53 FUA11:FUA53 FKE11:FKE53 FAI11:FAI53 EQM11:EQM53 EGQ11:EGQ53 DWU11:DWU53 DMY11:DMY53 DDC11:DDC53 CTG11:CTG53 CJK11:CJK53 BZO11:BZO53 BPS11:BPS53 BFW11:BFW53 AWA11:AWA53 AME11:AME53 ACI11:ACI53 SM11:SM53 IQ11:IQ53 IR58:IR61 WVC11:WVC53" xr:uid="{CC1FFC81-0D38-4913-A027-6FF062913984}">
      <formula1>",×"</formula1>
    </dataValidation>
    <dataValidation type="list" allowBlank="1" showInputMessage="1" showErrorMessage="1" sqref="WVI983057:WVI983076 I131090:I131109 IW65553:IW65572 SS65553:SS65572 ACO65553:ACO65572 AMK65553:AMK65572 AWG65553:AWG65572 BGC65553:BGC65572 BPY65553:BPY65572 BZU65553:BZU65572 CJQ65553:CJQ65572 CTM65553:CTM65572 DDI65553:DDI65572 DNE65553:DNE65572 DXA65553:DXA65572 EGW65553:EGW65572 EQS65553:EQS65572 FAO65553:FAO65572 FKK65553:FKK65572 FUG65553:FUG65572 GEC65553:GEC65572 GNY65553:GNY65572 GXU65553:GXU65572 HHQ65553:HHQ65572 HRM65553:HRM65572 IBI65553:IBI65572 ILE65553:ILE65572 IVA65553:IVA65572 JEW65553:JEW65572 JOS65553:JOS65572 JYO65553:JYO65572 KIK65553:KIK65572 KSG65553:KSG65572 LCC65553:LCC65572 LLY65553:LLY65572 LVU65553:LVU65572 MFQ65553:MFQ65572 MPM65553:MPM65572 MZI65553:MZI65572 NJE65553:NJE65572 NTA65553:NTA65572 OCW65553:OCW65572 OMS65553:OMS65572 OWO65553:OWO65572 PGK65553:PGK65572 PQG65553:PQG65572 QAC65553:QAC65572 QJY65553:QJY65572 QTU65553:QTU65572 RDQ65553:RDQ65572 RNM65553:RNM65572 RXI65553:RXI65572 SHE65553:SHE65572 SRA65553:SRA65572 TAW65553:TAW65572 TKS65553:TKS65572 TUO65553:TUO65572 UEK65553:UEK65572 UOG65553:UOG65572 UYC65553:UYC65572 VHY65553:VHY65572 VRU65553:VRU65572 WBQ65553:WBQ65572 WLM65553:WLM65572 WVI65553:WVI65572 I196626:I196645 IW131089:IW131108 SS131089:SS131108 ACO131089:ACO131108 AMK131089:AMK131108 AWG131089:AWG131108 BGC131089:BGC131108 BPY131089:BPY131108 BZU131089:BZU131108 CJQ131089:CJQ131108 CTM131089:CTM131108 DDI131089:DDI131108 DNE131089:DNE131108 DXA131089:DXA131108 EGW131089:EGW131108 EQS131089:EQS131108 FAO131089:FAO131108 FKK131089:FKK131108 FUG131089:FUG131108 GEC131089:GEC131108 GNY131089:GNY131108 GXU131089:GXU131108 HHQ131089:HHQ131108 HRM131089:HRM131108 IBI131089:IBI131108 ILE131089:ILE131108 IVA131089:IVA131108 JEW131089:JEW131108 JOS131089:JOS131108 JYO131089:JYO131108 KIK131089:KIK131108 KSG131089:KSG131108 LCC131089:LCC131108 LLY131089:LLY131108 LVU131089:LVU131108 MFQ131089:MFQ131108 MPM131089:MPM131108 MZI131089:MZI131108 NJE131089:NJE131108 NTA131089:NTA131108 OCW131089:OCW131108 OMS131089:OMS131108 OWO131089:OWO131108 PGK131089:PGK131108 PQG131089:PQG131108 QAC131089:QAC131108 QJY131089:QJY131108 QTU131089:QTU131108 RDQ131089:RDQ131108 RNM131089:RNM131108 RXI131089:RXI131108 SHE131089:SHE131108 SRA131089:SRA131108 TAW131089:TAW131108 TKS131089:TKS131108 TUO131089:TUO131108 UEK131089:UEK131108 UOG131089:UOG131108 UYC131089:UYC131108 VHY131089:VHY131108 VRU131089:VRU131108 WBQ131089:WBQ131108 WLM131089:WLM131108 WVI131089:WVI131108 I262162:I262181 IW196625:IW196644 SS196625:SS196644 ACO196625:ACO196644 AMK196625:AMK196644 AWG196625:AWG196644 BGC196625:BGC196644 BPY196625:BPY196644 BZU196625:BZU196644 CJQ196625:CJQ196644 CTM196625:CTM196644 DDI196625:DDI196644 DNE196625:DNE196644 DXA196625:DXA196644 EGW196625:EGW196644 EQS196625:EQS196644 FAO196625:FAO196644 FKK196625:FKK196644 FUG196625:FUG196644 GEC196625:GEC196644 GNY196625:GNY196644 GXU196625:GXU196644 HHQ196625:HHQ196644 HRM196625:HRM196644 IBI196625:IBI196644 ILE196625:ILE196644 IVA196625:IVA196644 JEW196625:JEW196644 JOS196625:JOS196644 JYO196625:JYO196644 KIK196625:KIK196644 KSG196625:KSG196644 LCC196625:LCC196644 LLY196625:LLY196644 LVU196625:LVU196644 MFQ196625:MFQ196644 MPM196625:MPM196644 MZI196625:MZI196644 NJE196625:NJE196644 NTA196625:NTA196644 OCW196625:OCW196644 OMS196625:OMS196644 OWO196625:OWO196644 PGK196625:PGK196644 PQG196625:PQG196644 QAC196625:QAC196644 QJY196625:QJY196644 QTU196625:QTU196644 RDQ196625:RDQ196644 RNM196625:RNM196644 RXI196625:RXI196644 SHE196625:SHE196644 SRA196625:SRA196644 TAW196625:TAW196644 TKS196625:TKS196644 TUO196625:TUO196644 UEK196625:UEK196644 UOG196625:UOG196644 UYC196625:UYC196644 VHY196625:VHY196644 VRU196625:VRU196644 WBQ196625:WBQ196644 WLM196625:WLM196644 WVI196625:WVI196644 I327698:I327717 IW262161:IW262180 SS262161:SS262180 ACO262161:ACO262180 AMK262161:AMK262180 AWG262161:AWG262180 BGC262161:BGC262180 BPY262161:BPY262180 BZU262161:BZU262180 CJQ262161:CJQ262180 CTM262161:CTM262180 DDI262161:DDI262180 DNE262161:DNE262180 DXA262161:DXA262180 EGW262161:EGW262180 EQS262161:EQS262180 FAO262161:FAO262180 FKK262161:FKK262180 FUG262161:FUG262180 GEC262161:GEC262180 GNY262161:GNY262180 GXU262161:GXU262180 HHQ262161:HHQ262180 HRM262161:HRM262180 IBI262161:IBI262180 ILE262161:ILE262180 IVA262161:IVA262180 JEW262161:JEW262180 JOS262161:JOS262180 JYO262161:JYO262180 KIK262161:KIK262180 KSG262161:KSG262180 LCC262161:LCC262180 LLY262161:LLY262180 LVU262161:LVU262180 MFQ262161:MFQ262180 MPM262161:MPM262180 MZI262161:MZI262180 NJE262161:NJE262180 NTA262161:NTA262180 OCW262161:OCW262180 OMS262161:OMS262180 OWO262161:OWO262180 PGK262161:PGK262180 PQG262161:PQG262180 QAC262161:QAC262180 QJY262161:QJY262180 QTU262161:QTU262180 RDQ262161:RDQ262180 RNM262161:RNM262180 RXI262161:RXI262180 SHE262161:SHE262180 SRA262161:SRA262180 TAW262161:TAW262180 TKS262161:TKS262180 TUO262161:TUO262180 UEK262161:UEK262180 UOG262161:UOG262180 UYC262161:UYC262180 VHY262161:VHY262180 VRU262161:VRU262180 WBQ262161:WBQ262180 WLM262161:WLM262180 WVI262161:WVI262180 I393234:I393253 IW327697:IW327716 SS327697:SS327716 ACO327697:ACO327716 AMK327697:AMK327716 AWG327697:AWG327716 BGC327697:BGC327716 BPY327697:BPY327716 BZU327697:BZU327716 CJQ327697:CJQ327716 CTM327697:CTM327716 DDI327697:DDI327716 DNE327697:DNE327716 DXA327697:DXA327716 EGW327697:EGW327716 EQS327697:EQS327716 FAO327697:FAO327716 FKK327697:FKK327716 FUG327697:FUG327716 GEC327697:GEC327716 GNY327697:GNY327716 GXU327697:GXU327716 HHQ327697:HHQ327716 HRM327697:HRM327716 IBI327697:IBI327716 ILE327697:ILE327716 IVA327697:IVA327716 JEW327697:JEW327716 JOS327697:JOS327716 JYO327697:JYO327716 KIK327697:KIK327716 KSG327697:KSG327716 LCC327697:LCC327716 LLY327697:LLY327716 LVU327697:LVU327716 MFQ327697:MFQ327716 MPM327697:MPM327716 MZI327697:MZI327716 NJE327697:NJE327716 NTA327697:NTA327716 OCW327697:OCW327716 OMS327697:OMS327716 OWO327697:OWO327716 PGK327697:PGK327716 PQG327697:PQG327716 QAC327697:QAC327716 QJY327697:QJY327716 QTU327697:QTU327716 RDQ327697:RDQ327716 RNM327697:RNM327716 RXI327697:RXI327716 SHE327697:SHE327716 SRA327697:SRA327716 TAW327697:TAW327716 TKS327697:TKS327716 TUO327697:TUO327716 UEK327697:UEK327716 UOG327697:UOG327716 UYC327697:UYC327716 VHY327697:VHY327716 VRU327697:VRU327716 WBQ327697:WBQ327716 WLM327697:WLM327716 WVI327697:WVI327716 I458770:I458789 IW393233:IW393252 SS393233:SS393252 ACO393233:ACO393252 AMK393233:AMK393252 AWG393233:AWG393252 BGC393233:BGC393252 BPY393233:BPY393252 BZU393233:BZU393252 CJQ393233:CJQ393252 CTM393233:CTM393252 DDI393233:DDI393252 DNE393233:DNE393252 DXA393233:DXA393252 EGW393233:EGW393252 EQS393233:EQS393252 FAO393233:FAO393252 FKK393233:FKK393252 FUG393233:FUG393252 GEC393233:GEC393252 GNY393233:GNY393252 GXU393233:GXU393252 HHQ393233:HHQ393252 HRM393233:HRM393252 IBI393233:IBI393252 ILE393233:ILE393252 IVA393233:IVA393252 JEW393233:JEW393252 JOS393233:JOS393252 JYO393233:JYO393252 KIK393233:KIK393252 KSG393233:KSG393252 LCC393233:LCC393252 LLY393233:LLY393252 LVU393233:LVU393252 MFQ393233:MFQ393252 MPM393233:MPM393252 MZI393233:MZI393252 NJE393233:NJE393252 NTA393233:NTA393252 OCW393233:OCW393252 OMS393233:OMS393252 OWO393233:OWO393252 PGK393233:PGK393252 PQG393233:PQG393252 QAC393233:QAC393252 QJY393233:QJY393252 QTU393233:QTU393252 RDQ393233:RDQ393252 RNM393233:RNM393252 RXI393233:RXI393252 SHE393233:SHE393252 SRA393233:SRA393252 TAW393233:TAW393252 TKS393233:TKS393252 TUO393233:TUO393252 UEK393233:UEK393252 UOG393233:UOG393252 UYC393233:UYC393252 VHY393233:VHY393252 VRU393233:VRU393252 WBQ393233:WBQ393252 WLM393233:WLM393252 WVI393233:WVI393252 I524306:I524325 IW458769:IW458788 SS458769:SS458788 ACO458769:ACO458788 AMK458769:AMK458788 AWG458769:AWG458788 BGC458769:BGC458788 BPY458769:BPY458788 BZU458769:BZU458788 CJQ458769:CJQ458788 CTM458769:CTM458788 DDI458769:DDI458788 DNE458769:DNE458788 DXA458769:DXA458788 EGW458769:EGW458788 EQS458769:EQS458788 FAO458769:FAO458788 FKK458769:FKK458788 FUG458769:FUG458788 GEC458769:GEC458788 GNY458769:GNY458788 GXU458769:GXU458788 HHQ458769:HHQ458788 HRM458769:HRM458788 IBI458769:IBI458788 ILE458769:ILE458788 IVA458769:IVA458788 JEW458769:JEW458788 JOS458769:JOS458788 JYO458769:JYO458788 KIK458769:KIK458788 KSG458769:KSG458788 LCC458769:LCC458788 LLY458769:LLY458788 LVU458769:LVU458788 MFQ458769:MFQ458788 MPM458769:MPM458788 MZI458769:MZI458788 NJE458769:NJE458788 NTA458769:NTA458788 OCW458769:OCW458788 OMS458769:OMS458788 OWO458769:OWO458788 PGK458769:PGK458788 PQG458769:PQG458788 QAC458769:QAC458788 QJY458769:QJY458788 QTU458769:QTU458788 RDQ458769:RDQ458788 RNM458769:RNM458788 RXI458769:RXI458788 SHE458769:SHE458788 SRA458769:SRA458788 TAW458769:TAW458788 TKS458769:TKS458788 TUO458769:TUO458788 UEK458769:UEK458788 UOG458769:UOG458788 UYC458769:UYC458788 VHY458769:VHY458788 VRU458769:VRU458788 WBQ458769:WBQ458788 WLM458769:WLM458788 WVI458769:WVI458788 I589842:I589861 IW524305:IW524324 SS524305:SS524324 ACO524305:ACO524324 AMK524305:AMK524324 AWG524305:AWG524324 BGC524305:BGC524324 BPY524305:BPY524324 BZU524305:BZU524324 CJQ524305:CJQ524324 CTM524305:CTM524324 DDI524305:DDI524324 DNE524305:DNE524324 DXA524305:DXA524324 EGW524305:EGW524324 EQS524305:EQS524324 FAO524305:FAO524324 FKK524305:FKK524324 FUG524305:FUG524324 GEC524305:GEC524324 GNY524305:GNY524324 GXU524305:GXU524324 HHQ524305:HHQ524324 HRM524305:HRM524324 IBI524305:IBI524324 ILE524305:ILE524324 IVA524305:IVA524324 JEW524305:JEW524324 JOS524305:JOS524324 JYO524305:JYO524324 KIK524305:KIK524324 KSG524305:KSG524324 LCC524305:LCC524324 LLY524305:LLY524324 LVU524305:LVU524324 MFQ524305:MFQ524324 MPM524305:MPM524324 MZI524305:MZI524324 NJE524305:NJE524324 NTA524305:NTA524324 OCW524305:OCW524324 OMS524305:OMS524324 OWO524305:OWO524324 PGK524305:PGK524324 PQG524305:PQG524324 QAC524305:QAC524324 QJY524305:QJY524324 QTU524305:QTU524324 RDQ524305:RDQ524324 RNM524305:RNM524324 RXI524305:RXI524324 SHE524305:SHE524324 SRA524305:SRA524324 TAW524305:TAW524324 TKS524305:TKS524324 TUO524305:TUO524324 UEK524305:UEK524324 UOG524305:UOG524324 UYC524305:UYC524324 VHY524305:VHY524324 VRU524305:VRU524324 WBQ524305:WBQ524324 WLM524305:WLM524324 WVI524305:WVI524324 I655378:I655397 IW589841:IW589860 SS589841:SS589860 ACO589841:ACO589860 AMK589841:AMK589860 AWG589841:AWG589860 BGC589841:BGC589860 BPY589841:BPY589860 BZU589841:BZU589860 CJQ589841:CJQ589860 CTM589841:CTM589860 DDI589841:DDI589860 DNE589841:DNE589860 DXA589841:DXA589860 EGW589841:EGW589860 EQS589841:EQS589860 FAO589841:FAO589860 FKK589841:FKK589860 FUG589841:FUG589860 GEC589841:GEC589860 GNY589841:GNY589860 GXU589841:GXU589860 HHQ589841:HHQ589860 HRM589841:HRM589860 IBI589841:IBI589860 ILE589841:ILE589860 IVA589841:IVA589860 JEW589841:JEW589860 JOS589841:JOS589860 JYO589841:JYO589860 KIK589841:KIK589860 KSG589841:KSG589860 LCC589841:LCC589860 LLY589841:LLY589860 LVU589841:LVU589860 MFQ589841:MFQ589860 MPM589841:MPM589860 MZI589841:MZI589860 NJE589841:NJE589860 NTA589841:NTA589860 OCW589841:OCW589860 OMS589841:OMS589860 OWO589841:OWO589860 PGK589841:PGK589860 PQG589841:PQG589860 QAC589841:QAC589860 QJY589841:QJY589860 QTU589841:QTU589860 RDQ589841:RDQ589860 RNM589841:RNM589860 RXI589841:RXI589860 SHE589841:SHE589860 SRA589841:SRA589860 TAW589841:TAW589860 TKS589841:TKS589860 TUO589841:TUO589860 UEK589841:UEK589860 UOG589841:UOG589860 UYC589841:UYC589860 VHY589841:VHY589860 VRU589841:VRU589860 WBQ589841:WBQ589860 WLM589841:WLM589860 WVI589841:WVI589860 I720914:I720933 IW655377:IW655396 SS655377:SS655396 ACO655377:ACO655396 AMK655377:AMK655396 AWG655377:AWG655396 BGC655377:BGC655396 BPY655377:BPY655396 BZU655377:BZU655396 CJQ655377:CJQ655396 CTM655377:CTM655396 DDI655377:DDI655396 DNE655377:DNE655396 DXA655377:DXA655396 EGW655377:EGW655396 EQS655377:EQS655396 FAO655377:FAO655396 FKK655377:FKK655396 FUG655377:FUG655396 GEC655377:GEC655396 GNY655377:GNY655396 GXU655377:GXU655396 HHQ655377:HHQ655396 HRM655377:HRM655396 IBI655377:IBI655396 ILE655377:ILE655396 IVA655377:IVA655396 JEW655377:JEW655396 JOS655377:JOS655396 JYO655377:JYO655396 KIK655377:KIK655396 KSG655377:KSG655396 LCC655377:LCC655396 LLY655377:LLY655396 LVU655377:LVU655396 MFQ655377:MFQ655396 MPM655377:MPM655396 MZI655377:MZI655396 NJE655377:NJE655396 NTA655377:NTA655396 OCW655377:OCW655396 OMS655377:OMS655396 OWO655377:OWO655396 PGK655377:PGK655396 PQG655377:PQG655396 QAC655377:QAC655396 QJY655377:QJY655396 QTU655377:QTU655396 RDQ655377:RDQ655396 RNM655377:RNM655396 RXI655377:RXI655396 SHE655377:SHE655396 SRA655377:SRA655396 TAW655377:TAW655396 TKS655377:TKS655396 TUO655377:TUO655396 UEK655377:UEK655396 UOG655377:UOG655396 UYC655377:UYC655396 VHY655377:VHY655396 VRU655377:VRU655396 WBQ655377:WBQ655396 WLM655377:WLM655396 WVI655377:WVI655396 I786450:I786469 IW720913:IW720932 SS720913:SS720932 ACO720913:ACO720932 AMK720913:AMK720932 AWG720913:AWG720932 BGC720913:BGC720932 BPY720913:BPY720932 BZU720913:BZU720932 CJQ720913:CJQ720932 CTM720913:CTM720932 DDI720913:DDI720932 DNE720913:DNE720932 DXA720913:DXA720932 EGW720913:EGW720932 EQS720913:EQS720932 FAO720913:FAO720932 FKK720913:FKK720932 FUG720913:FUG720932 GEC720913:GEC720932 GNY720913:GNY720932 GXU720913:GXU720932 HHQ720913:HHQ720932 HRM720913:HRM720932 IBI720913:IBI720932 ILE720913:ILE720932 IVA720913:IVA720932 JEW720913:JEW720932 JOS720913:JOS720932 JYO720913:JYO720932 KIK720913:KIK720932 KSG720913:KSG720932 LCC720913:LCC720932 LLY720913:LLY720932 LVU720913:LVU720932 MFQ720913:MFQ720932 MPM720913:MPM720932 MZI720913:MZI720932 NJE720913:NJE720932 NTA720913:NTA720932 OCW720913:OCW720932 OMS720913:OMS720932 OWO720913:OWO720932 PGK720913:PGK720932 PQG720913:PQG720932 QAC720913:QAC720932 QJY720913:QJY720932 QTU720913:QTU720932 RDQ720913:RDQ720932 RNM720913:RNM720932 RXI720913:RXI720932 SHE720913:SHE720932 SRA720913:SRA720932 TAW720913:TAW720932 TKS720913:TKS720932 TUO720913:TUO720932 UEK720913:UEK720932 UOG720913:UOG720932 UYC720913:UYC720932 VHY720913:VHY720932 VRU720913:VRU720932 WBQ720913:WBQ720932 WLM720913:WLM720932 WVI720913:WVI720932 I851986:I852005 IW786449:IW786468 SS786449:SS786468 ACO786449:ACO786468 AMK786449:AMK786468 AWG786449:AWG786468 BGC786449:BGC786468 BPY786449:BPY786468 BZU786449:BZU786468 CJQ786449:CJQ786468 CTM786449:CTM786468 DDI786449:DDI786468 DNE786449:DNE786468 DXA786449:DXA786468 EGW786449:EGW786468 EQS786449:EQS786468 FAO786449:FAO786468 FKK786449:FKK786468 FUG786449:FUG786468 GEC786449:GEC786468 GNY786449:GNY786468 GXU786449:GXU786468 HHQ786449:HHQ786468 HRM786449:HRM786468 IBI786449:IBI786468 ILE786449:ILE786468 IVA786449:IVA786468 JEW786449:JEW786468 JOS786449:JOS786468 JYO786449:JYO786468 KIK786449:KIK786468 KSG786449:KSG786468 LCC786449:LCC786468 LLY786449:LLY786468 LVU786449:LVU786468 MFQ786449:MFQ786468 MPM786449:MPM786468 MZI786449:MZI786468 NJE786449:NJE786468 NTA786449:NTA786468 OCW786449:OCW786468 OMS786449:OMS786468 OWO786449:OWO786468 PGK786449:PGK786468 PQG786449:PQG786468 QAC786449:QAC786468 QJY786449:QJY786468 QTU786449:QTU786468 RDQ786449:RDQ786468 RNM786449:RNM786468 RXI786449:RXI786468 SHE786449:SHE786468 SRA786449:SRA786468 TAW786449:TAW786468 TKS786449:TKS786468 TUO786449:TUO786468 UEK786449:UEK786468 UOG786449:UOG786468 UYC786449:UYC786468 VHY786449:VHY786468 VRU786449:VRU786468 WBQ786449:WBQ786468 WLM786449:WLM786468 WVI786449:WVI786468 I917522:I917541 IW851985:IW852004 SS851985:SS852004 ACO851985:ACO852004 AMK851985:AMK852004 AWG851985:AWG852004 BGC851985:BGC852004 BPY851985:BPY852004 BZU851985:BZU852004 CJQ851985:CJQ852004 CTM851985:CTM852004 DDI851985:DDI852004 DNE851985:DNE852004 DXA851985:DXA852004 EGW851985:EGW852004 EQS851985:EQS852004 FAO851985:FAO852004 FKK851985:FKK852004 FUG851985:FUG852004 GEC851985:GEC852004 GNY851985:GNY852004 GXU851985:GXU852004 HHQ851985:HHQ852004 HRM851985:HRM852004 IBI851985:IBI852004 ILE851985:ILE852004 IVA851985:IVA852004 JEW851985:JEW852004 JOS851985:JOS852004 JYO851985:JYO852004 KIK851985:KIK852004 KSG851985:KSG852004 LCC851985:LCC852004 LLY851985:LLY852004 LVU851985:LVU852004 MFQ851985:MFQ852004 MPM851985:MPM852004 MZI851985:MZI852004 NJE851985:NJE852004 NTA851985:NTA852004 OCW851985:OCW852004 OMS851985:OMS852004 OWO851985:OWO852004 PGK851985:PGK852004 PQG851985:PQG852004 QAC851985:QAC852004 QJY851985:QJY852004 QTU851985:QTU852004 RDQ851985:RDQ852004 RNM851985:RNM852004 RXI851985:RXI852004 SHE851985:SHE852004 SRA851985:SRA852004 TAW851985:TAW852004 TKS851985:TKS852004 TUO851985:TUO852004 UEK851985:UEK852004 UOG851985:UOG852004 UYC851985:UYC852004 VHY851985:VHY852004 VRU851985:VRU852004 WBQ851985:WBQ852004 WLM851985:WLM852004 WVI851985:WVI852004 I983058:I983077 IW917521:IW917540 SS917521:SS917540 ACO917521:ACO917540 AMK917521:AMK917540 AWG917521:AWG917540 BGC917521:BGC917540 BPY917521:BPY917540 BZU917521:BZU917540 CJQ917521:CJQ917540 CTM917521:CTM917540 DDI917521:DDI917540 DNE917521:DNE917540 DXA917521:DXA917540 EGW917521:EGW917540 EQS917521:EQS917540 FAO917521:FAO917540 FKK917521:FKK917540 FUG917521:FUG917540 GEC917521:GEC917540 GNY917521:GNY917540 GXU917521:GXU917540 HHQ917521:HHQ917540 HRM917521:HRM917540 IBI917521:IBI917540 ILE917521:ILE917540 IVA917521:IVA917540 JEW917521:JEW917540 JOS917521:JOS917540 JYO917521:JYO917540 KIK917521:KIK917540 KSG917521:KSG917540 LCC917521:LCC917540 LLY917521:LLY917540 LVU917521:LVU917540 MFQ917521:MFQ917540 MPM917521:MPM917540 MZI917521:MZI917540 NJE917521:NJE917540 NTA917521:NTA917540 OCW917521:OCW917540 OMS917521:OMS917540 OWO917521:OWO917540 PGK917521:PGK917540 PQG917521:PQG917540 QAC917521:QAC917540 QJY917521:QJY917540 QTU917521:QTU917540 RDQ917521:RDQ917540 RNM917521:RNM917540 RXI917521:RXI917540 SHE917521:SHE917540 SRA917521:SRA917540 TAW917521:TAW917540 TKS917521:TKS917540 TUO917521:TUO917540 UEK917521:UEK917540 UOG917521:UOG917540 UYC917521:UYC917540 VHY917521:VHY917540 VRU917521:VRU917540 WBQ917521:WBQ917540 WLM917521:WLM917540 WVI917521:WVI917540 I11:I52 IW983057:IW983076 SS983057:SS983076 ACO983057:ACO983076 AMK983057:AMK983076 AWG983057:AWG983076 BGC983057:BGC983076 BPY983057:BPY983076 BZU983057:BZU983076 CJQ983057:CJQ983076 CTM983057:CTM983076 DDI983057:DDI983076 DNE983057:DNE983076 DXA983057:DXA983076 EGW983057:EGW983076 EQS983057:EQS983076 FAO983057:FAO983076 FKK983057:FKK983076 FUG983057:FUG983076 GEC983057:GEC983076 GNY983057:GNY983076 GXU983057:GXU983076 HHQ983057:HHQ983076 HRM983057:HRM983076 IBI983057:IBI983076 ILE983057:ILE983076 IVA983057:IVA983076 JEW983057:JEW983076 JOS983057:JOS983076 JYO983057:JYO983076 KIK983057:KIK983076 KSG983057:KSG983076 LCC983057:LCC983076 LLY983057:LLY983076 LVU983057:LVU983076 MFQ983057:MFQ983076 MPM983057:MPM983076 MZI983057:MZI983076 NJE983057:NJE983076 NTA983057:NTA983076 OCW983057:OCW983076 OMS983057:OMS983076 OWO983057:OWO983076 PGK983057:PGK983076 PQG983057:PQG983076 QAC983057:QAC983076 QJY983057:QJY983076 QTU983057:QTU983076 RDQ983057:RDQ983076 RNM983057:RNM983076 RXI983057:RXI983076 SHE983057:SHE983076 SRA983057:SRA983076 TAW983057:TAW983076 TKS983057:TKS983076 TUO983057:TUO983076 UEK983057:UEK983076 UOG983057:UOG983076 UYC983057:UYC983076 VHY983057:VHY983076 VRU983057:VRU983076 WBQ983057:WBQ983076 WLM983057:WLM983076 WLF58:WLF61 IP58:IP61 SL58:SL61 ACH58:ACH61 AMD58:AMD61 AVZ58:AVZ61 BFV58:BFV61 BPR58:BPR61 BZN58:BZN61 CJJ58:CJJ61 CTF58:CTF61 DDB58:DDB61 DMX58:DMX61 DWT58:DWT61 EGP58:EGP61 EQL58:EQL61 FAH58:FAH61 FKD58:FKD61 FTZ58:FTZ61 GDV58:GDV61 GNR58:GNR61 GXN58:GXN61 HHJ58:HHJ61 HRF58:HRF61 IBB58:IBB61 IKX58:IKX61 IUT58:IUT61 JEP58:JEP61 JOL58:JOL61 JYH58:JYH61 KID58:KID61 KRZ58:KRZ61 LBV58:LBV61 LLR58:LLR61 LVN58:LVN61 MFJ58:MFJ61 MPF58:MPF61 MZB58:MZB61 NIX58:NIX61 NST58:NST61 OCP58:OCP61 OML58:OML61 OWH58:OWH61 PGD58:PGD61 PPZ58:PPZ61 PZV58:PZV61 QJR58:QJR61 QTN58:QTN61 RDJ58:RDJ61 RNF58:RNF61 RXB58:RXB61 SGX58:SGX61 SQT58:SQT61 TAP58:TAP61 TKL58:TKL61 TUH58:TUH61 UED58:UED61 UNZ58:UNZ61 UXV58:UXV61 VHR58:VHR61 VRN58:VRN61 WBJ58:WBJ61 WBI11:WBI53 VRM11:VRM53 VHQ11:VHQ53 UXU11:UXU53 UNY11:UNY53 UEC11:UEC53 TUG11:TUG53 TKK11:TKK53 TAO11:TAO53 SQS11:SQS53 SGW11:SGW53 RXA11:RXA53 RNE11:RNE53 RDI11:RDI53 QTM11:QTM53 QJQ11:QJQ53 PZU11:PZU53 PPY11:PPY53 PGC11:PGC53 OWG11:OWG53 OMK11:OMK53 OCO11:OCO53 NSS11:NSS53 NIW11:NIW53 MZA11:MZA53 MPE11:MPE53 MFI11:MFI53 LVM11:LVM53 LLQ11:LLQ53 LBU11:LBU53 KRY11:KRY53 KIC11:KIC53 JYG11:JYG53 JOK11:JOK53 JEO11:JEO53 IUS11:IUS53 IKW11:IKW53 IBA11:IBA53 HRE11:HRE53 HHI11:HHI53 GXM11:GXM53 GNQ11:GNQ53 GDU11:GDU53 FTY11:FTY53 FKC11:FKC53 FAG11:FAG53 EQK11:EQK53 EGO11:EGO53 DWS11:DWS53 DMW11:DMW53 DDA11:DDA53 CTE11:CTE53 CJI11:CJI53 BZM11:BZM53 BPQ11:BPQ53 BFU11:BFU53 AVY11:AVY53 AMC11:AMC53 ACG11:ACG53 SK11:SK53 IO11:IO53 WLE11:WLE53 WVA11:WVA53 WVB58:WVB61 I65554:I65573" xr:uid="{6B457E9B-3A43-4D3E-9B38-899C56F367DA}">
      <formula1>"常勤,非常勤"</formula1>
    </dataValidation>
    <dataValidation type="list" allowBlank="1" showInputMessage="1" showErrorMessage="1" sqref="WVJ983057:WVJ983076 J65554:J65573 IX65553:IX65572 ST65553:ST65572 ACP65553:ACP65572 AML65553:AML65572 AWH65553:AWH65572 BGD65553:BGD65572 BPZ65553:BPZ65572 BZV65553:BZV65572 CJR65553:CJR65572 CTN65553:CTN65572 DDJ65553:DDJ65572 DNF65553:DNF65572 DXB65553:DXB65572 EGX65553:EGX65572 EQT65553:EQT65572 FAP65553:FAP65572 FKL65553:FKL65572 FUH65553:FUH65572 GED65553:GED65572 GNZ65553:GNZ65572 GXV65553:GXV65572 HHR65553:HHR65572 HRN65553:HRN65572 IBJ65553:IBJ65572 ILF65553:ILF65572 IVB65553:IVB65572 JEX65553:JEX65572 JOT65553:JOT65572 JYP65553:JYP65572 KIL65553:KIL65572 KSH65553:KSH65572 LCD65553:LCD65572 LLZ65553:LLZ65572 LVV65553:LVV65572 MFR65553:MFR65572 MPN65553:MPN65572 MZJ65553:MZJ65572 NJF65553:NJF65572 NTB65553:NTB65572 OCX65553:OCX65572 OMT65553:OMT65572 OWP65553:OWP65572 PGL65553:PGL65572 PQH65553:PQH65572 QAD65553:QAD65572 QJZ65553:QJZ65572 QTV65553:QTV65572 RDR65553:RDR65572 RNN65553:RNN65572 RXJ65553:RXJ65572 SHF65553:SHF65572 SRB65553:SRB65572 TAX65553:TAX65572 TKT65553:TKT65572 TUP65553:TUP65572 UEL65553:UEL65572 UOH65553:UOH65572 UYD65553:UYD65572 VHZ65553:VHZ65572 VRV65553:VRV65572 WBR65553:WBR65572 WLN65553:WLN65572 WVJ65553:WVJ65572 J131090:J131109 IX131089:IX131108 ST131089:ST131108 ACP131089:ACP131108 AML131089:AML131108 AWH131089:AWH131108 BGD131089:BGD131108 BPZ131089:BPZ131108 BZV131089:BZV131108 CJR131089:CJR131108 CTN131089:CTN131108 DDJ131089:DDJ131108 DNF131089:DNF131108 DXB131089:DXB131108 EGX131089:EGX131108 EQT131089:EQT131108 FAP131089:FAP131108 FKL131089:FKL131108 FUH131089:FUH131108 GED131089:GED131108 GNZ131089:GNZ131108 GXV131089:GXV131108 HHR131089:HHR131108 HRN131089:HRN131108 IBJ131089:IBJ131108 ILF131089:ILF131108 IVB131089:IVB131108 JEX131089:JEX131108 JOT131089:JOT131108 JYP131089:JYP131108 KIL131089:KIL131108 KSH131089:KSH131108 LCD131089:LCD131108 LLZ131089:LLZ131108 LVV131089:LVV131108 MFR131089:MFR131108 MPN131089:MPN131108 MZJ131089:MZJ131108 NJF131089:NJF131108 NTB131089:NTB131108 OCX131089:OCX131108 OMT131089:OMT131108 OWP131089:OWP131108 PGL131089:PGL131108 PQH131089:PQH131108 QAD131089:QAD131108 QJZ131089:QJZ131108 QTV131089:QTV131108 RDR131089:RDR131108 RNN131089:RNN131108 RXJ131089:RXJ131108 SHF131089:SHF131108 SRB131089:SRB131108 TAX131089:TAX131108 TKT131089:TKT131108 TUP131089:TUP131108 UEL131089:UEL131108 UOH131089:UOH131108 UYD131089:UYD131108 VHZ131089:VHZ131108 VRV131089:VRV131108 WBR131089:WBR131108 WLN131089:WLN131108 WVJ131089:WVJ131108 J196626:J196645 IX196625:IX196644 ST196625:ST196644 ACP196625:ACP196644 AML196625:AML196644 AWH196625:AWH196644 BGD196625:BGD196644 BPZ196625:BPZ196644 BZV196625:BZV196644 CJR196625:CJR196644 CTN196625:CTN196644 DDJ196625:DDJ196644 DNF196625:DNF196644 DXB196625:DXB196644 EGX196625:EGX196644 EQT196625:EQT196644 FAP196625:FAP196644 FKL196625:FKL196644 FUH196625:FUH196644 GED196625:GED196644 GNZ196625:GNZ196644 GXV196625:GXV196644 HHR196625:HHR196644 HRN196625:HRN196644 IBJ196625:IBJ196644 ILF196625:ILF196644 IVB196625:IVB196644 JEX196625:JEX196644 JOT196625:JOT196644 JYP196625:JYP196644 KIL196625:KIL196644 KSH196625:KSH196644 LCD196625:LCD196644 LLZ196625:LLZ196644 LVV196625:LVV196644 MFR196625:MFR196644 MPN196625:MPN196644 MZJ196625:MZJ196644 NJF196625:NJF196644 NTB196625:NTB196644 OCX196625:OCX196644 OMT196625:OMT196644 OWP196625:OWP196644 PGL196625:PGL196644 PQH196625:PQH196644 QAD196625:QAD196644 QJZ196625:QJZ196644 QTV196625:QTV196644 RDR196625:RDR196644 RNN196625:RNN196644 RXJ196625:RXJ196644 SHF196625:SHF196644 SRB196625:SRB196644 TAX196625:TAX196644 TKT196625:TKT196644 TUP196625:TUP196644 UEL196625:UEL196644 UOH196625:UOH196644 UYD196625:UYD196644 VHZ196625:VHZ196644 VRV196625:VRV196644 WBR196625:WBR196644 WLN196625:WLN196644 WVJ196625:WVJ196644 J262162:J262181 IX262161:IX262180 ST262161:ST262180 ACP262161:ACP262180 AML262161:AML262180 AWH262161:AWH262180 BGD262161:BGD262180 BPZ262161:BPZ262180 BZV262161:BZV262180 CJR262161:CJR262180 CTN262161:CTN262180 DDJ262161:DDJ262180 DNF262161:DNF262180 DXB262161:DXB262180 EGX262161:EGX262180 EQT262161:EQT262180 FAP262161:FAP262180 FKL262161:FKL262180 FUH262161:FUH262180 GED262161:GED262180 GNZ262161:GNZ262180 GXV262161:GXV262180 HHR262161:HHR262180 HRN262161:HRN262180 IBJ262161:IBJ262180 ILF262161:ILF262180 IVB262161:IVB262180 JEX262161:JEX262180 JOT262161:JOT262180 JYP262161:JYP262180 KIL262161:KIL262180 KSH262161:KSH262180 LCD262161:LCD262180 LLZ262161:LLZ262180 LVV262161:LVV262180 MFR262161:MFR262180 MPN262161:MPN262180 MZJ262161:MZJ262180 NJF262161:NJF262180 NTB262161:NTB262180 OCX262161:OCX262180 OMT262161:OMT262180 OWP262161:OWP262180 PGL262161:PGL262180 PQH262161:PQH262180 QAD262161:QAD262180 QJZ262161:QJZ262180 QTV262161:QTV262180 RDR262161:RDR262180 RNN262161:RNN262180 RXJ262161:RXJ262180 SHF262161:SHF262180 SRB262161:SRB262180 TAX262161:TAX262180 TKT262161:TKT262180 TUP262161:TUP262180 UEL262161:UEL262180 UOH262161:UOH262180 UYD262161:UYD262180 VHZ262161:VHZ262180 VRV262161:VRV262180 WBR262161:WBR262180 WLN262161:WLN262180 WVJ262161:WVJ262180 J327698:J327717 IX327697:IX327716 ST327697:ST327716 ACP327697:ACP327716 AML327697:AML327716 AWH327697:AWH327716 BGD327697:BGD327716 BPZ327697:BPZ327716 BZV327697:BZV327716 CJR327697:CJR327716 CTN327697:CTN327716 DDJ327697:DDJ327716 DNF327697:DNF327716 DXB327697:DXB327716 EGX327697:EGX327716 EQT327697:EQT327716 FAP327697:FAP327716 FKL327697:FKL327716 FUH327697:FUH327716 GED327697:GED327716 GNZ327697:GNZ327716 GXV327697:GXV327716 HHR327697:HHR327716 HRN327697:HRN327716 IBJ327697:IBJ327716 ILF327697:ILF327716 IVB327697:IVB327716 JEX327697:JEX327716 JOT327697:JOT327716 JYP327697:JYP327716 KIL327697:KIL327716 KSH327697:KSH327716 LCD327697:LCD327716 LLZ327697:LLZ327716 LVV327697:LVV327716 MFR327697:MFR327716 MPN327697:MPN327716 MZJ327697:MZJ327716 NJF327697:NJF327716 NTB327697:NTB327716 OCX327697:OCX327716 OMT327697:OMT327716 OWP327697:OWP327716 PGL327697:PGL327716 PQH327697:PQH327716 QAD327697:QAD327716 QJZ327697:QJZ327716 QTV327697:QTV327716 RDR327697:RDR327716 RNN327697:RNN327716 RXJ327697:RXJ327716 SHF327697:SHF327716 SRB327697:SRB327716 TAX327697:TAX327716 TKT327697:TKT327716 TUP327697:TUP327716 UEL327697:UEL327716 UOH327697:UOH327716 UYD327697:UYD327716 VHZ327697:VHZ327716 VRV327697:VRV327716 WBR327697:WBR327716 WLN327697:WLN327716 WVJ327697:WVJ327716 J393234:J393253 IX393233:IX393252 ST393233:ST393252 ACP393233:ACP393252 AML393233:AML393252 AWH393233:AWH393252 BGD393233:BGD393252 BPZ393233:BPZ393252 BZV393233:BZV393252 CJR393233:CJR393252 CTN393233:CTN393252 DDJ393233:DDJ393252 DNF393233:DNF393252 DXB393233:DXB393252 EGX393233:EGX393252 EQT393233:EQT393252 FAP393233:FAP393252 FKL393233:FKL393252 FUH393233:FUH393252 GED393233:GED393252 GNZ393233:GNZ393252 GXV393233:GXV393252 HHR393233:HHR393252 HRN393233:HRN393252 IBJ393233:IBJ393252 ILF393233:ILF393252 IVB393233:IVB393252 JEX393233:JEX393252 JOT393233:JOT393252 JYP393233:JYP393252 KIL393233:KIL393252 KSH393233:KSH393252 LCD393233:LCD393252 LLZ393233:LLZ393252 LVV393233:LVV393252 MFR393233:MFR393252 MPN393233:MPN393252 MZJ393233:MZJ393252 NJF393233:NJF393252 NTB393233:NTB393252 OCX393233:OCX393252 OMT393233:OMT393252 OWP393233:OWP393252 PGL393233:PGL393252 PQH393233:PQH393252 QAD393233:QAD393252 QJZ393233:QJZ393252 QTV393233:QTV393252 RDR393233:RDR393252 RNN393233:RNN393252 RXJ393233:RXJ393252 SHF393233:SHF393252 SRB393233:SRB393252 TAX393233:TAX393252 TKT393233:TKT393252 TUP393233:TUP393252 UEL393233:UEL393252 UOH393233:UOH393252 UYD393233:UYD393252 VHZ393233:VHZ393252 VRV393233:VRV393252 WBR393233:WBR393252 WLN393233:WLN393252 WVJ393233:WVJ393252 J458770:J458789 IX458769:IX458788 ST458769:ST458788 ACP458769:ACP458788 AML458769:AML458788 AWH458769:AWH458788 BGD458769:BGD458788 BPZ458769:BPZ458788 BZV458769:BZV458788 CJR458769:CJR458788 CTN458769:CTN458788 DDJ458769:DDJ458788 DNF458769:DNF458788 DXB458769:DXB458788 EGX458769:EGX458788 EQT458769:EQT458788 FAP458769:FAP458788 FKL458769:FKL458788 FUH458769:FUH458788 GED458769:GED458788 GNZ458769:GNZ458788 GXV458769:GXV458788 HHR458769:HHR458788 HRN458769:HRN458788 IBJ458769:IBJ458788 ILF458769:ILF458788 IVB458769:IVB458788 JEX458769:JEX458788 JOT458769:JOT458788 JYP458769:JYP458788 KIL458769:KIL458788 KSH458769:KSH458788 LCD458769:LCD458788 LLZ458769:LLZ458788 LVV458769:LVV458788 MFR458769:MFR458788 MPN458769:MPN458788 MZJ458769:MZJ458788 NJF458769:NJF458788 NTB458769:NTB458788 OCX458769:OCX458788 OMT458769:OMT458788 OWP458769:OWP458788 PGL458769:PGL458788 PQH458769:PQH458788 QAD458769:QAD458788 QJZ458769:QJZ458788 QTV458769:QTV458788 RDR458769:RDR458788 RNN458769:RNN458788 RXJ458769:RXJ458788 SHF458769:SHF458788 SRB458769:SRB458788 TAX458769:TAX458788 TKT458769:TKT458788 TUP458769:TUP458788 UEL458769:UEL458788 UOH458769:UOH458788 UYD458769:UYD458788 VHZ458769:VHZ458788 VRV458769:VRV458788 WBR458769:WBR458788 WLN458769:WLN458788 WVJ458769:WVJ458788 J524306:J524325 IX524305:IX524324 ST524305:ST524324 ACP524305:ACP524324 AML524305:AML524324 AWH524305:AWH524324 BGD524305:BGD524324 BPZ524305:BPZ524324 BZV524305:BZV524324 CJR524305:CJR524324 CTN524305:CTN524324 DDJ524305:DDJ524324 DNF524305:DNF524324 DXB524305:DXB524324 EGX524305:EGX524324 EQT524305:EQT524324 FAP524305:FAP524324 FKL524305:FKL524324 FUH524305:FUH524324 GED524305:GED524324 GNZ524305:GNZ524324 GXV524305:GXV524324 HHR524305:HHR524324 HRN524305:HRN524324 IBJ524305:IBJ524324 ILF524305:ILF524324 IVB524305:IVB524324 JEX524305:JEX524324 JOT524305:JOT524324 JYP524305:JYP524324 KIL524305:KIL524324 KSH524305:KSH524324 LCD524305:LCD524324 LLZ524305:LLZ524324 LVV524305:LVV524324 MFR524305:MFR524324 MPN524305:MPN524324 MZJ524305:MZJ524324 NJF524305:NJF524324 NTB524305:NTB524324 OCX524305:OCX524324 OMT524305:OMT524324 OWP524305:OWP524324 PGL524305:PGL524324 PQH524305:PQH524324 QAD524305:QAD524324 QJZ524305:QJZ524324 QTV524305:QTV524324 RDR524305:RDR524324 RNN524305:RNN524324 RXJ524305:RXJ524324 SHF524305:SHF524324 SRB524305:SRB524324 TAX524305:TAX524324 TKT524305:TKT524324 TUP524305:TUP524324 UEL524305:UEL524324 UOH524305:UOH524324 UYD524305:UYD524324 VHZ524305:VHZ524324 VRV524305:VRV524324 WBR524305:WBR524324 WLN524305:WLN524324 WVJ524305:WVJ524324 J589842:J589861 IX589841:IX589860 ST589841:ST589860 ACP589841:ACP589860 AML589841:AML589860 AWH589841:AWH589860 BGD589841:BGD589860 BPZ589841:BPZ589860 BZV589841:BZV589860 CJR589841:CJR589860 CTN589841:CTN589860 DDJ589841:DDJ589860 DNF589841:DNF589860 DXB589841:DXB589860 EGX589841:EGX589860 EQT589841:EQT589860 FAP589841:FAP589860 FKL589841:FKL589860 FUH589841:FUH589860 GED589841:GED589860 GNZ589841:GNZ589860 GXV589841:GXV589860 HHR589841:HHR589860 HRN589841:HRN589860 IBJ589841:IBJ589860 ILF589841:ILF589860 IVB589841:IVB589860 JEX589841:JEX589860 JOT589841:JOT589860 JYP589841:JYP589860 KIL589841:KIL589860 KSH589841:KSH589860 LCD589841:LCD589860 LLZ589841:LLZ589860 LVV589841:LVV589860 MFR589841:MFR589860 MPN589841:MPN589860 MZJ589841:MZJ589860 NJF589841:NJF589860 NTB589841:NTB589860 OCX589841:OCX589860 OMT589841:OMT589860 OWP589841:OWP589860 PGL589841:PGL589860 PQH589841:PQH589860 QAD589841:QAD589860 QJZ589841:QJZ589860 QTV589841:QTV589860 RDR589841:RDR589860 RNN589841:RNN589860 RXJ589841:RXJ589860 SHF589841:SHF589860 SRB589841:SRB589860 TAX589841:TAX589860 TKT589841:TKT589860 TUP589841:TUP589860 UEL589841:UEL589860 UOH589841:UOH589860 UYD589841:UYD589860 VHZ589841:VHZ589860 VRV589841:VRV589860 WBR589841:WBR589860 WLN589841:WLN589860 WVJ589841:WVJ589860 J655378:J655397 IX655377:IX655396 ST655377:ST655396 ACP655377:ACP655396 AML655377:AML655396 AWH655377:AWH655396 BGD655377:BGD655396 BPZ655377:BPZ655396 BZV655377:BZV655396 CJR655377:CJR655396 CTN655377:CTN655396 DDJ655377:DDJ655396 DNF655377:DNF655396 DXB655377:DXB655396 EGX655377:EGX655396 EQT655377:EQT655396 FAP655377:FAP655396 FKL655377:FKL655396 FUH655377:FUH655396 GED655377:GED655396 GNZ655377:GNZ655396 GXV655377:GXV655396 HHR655377:HHR655396 HRN655377:HRN655396 IBJ655377:IBJ655396 ILF655377:ILF655396 IVB655377:IVB655396 JEX655377:JEX655396 JOT655377:JOT655396 JYP655377:JYP655396 KIL655377:KIL655396 KSH655377:KSH655396 LCD655377:LCD655396 LLZ655377:LLZ655396 LVV655377:LVV655396 MFR655377:MFR655396 MPN655377:MPN655396 MZJ655377:MZJ655396 NJF655377:NJF655396 NTB655377:NTB655396 OCX655377:OCX655396 OMT655377:OMT655396 OWP655377:OWP655396 PGL655377:PGL655396 PQH655377:PQH655396 QAD655377:QAD655396 QJZ655377:QJZ655396 QTV655377:QTV655396 RDR655377:RDR655396 RNN655377:RNN655396 RXJ655377:RXJ655396 SHF655377:SHF655396 SRB655377:SRB655396 TAX655377:TAX655396 TKT655377:TKT655396 TUP655377:TUP655396 UEL655377:UEL655396 UOH655377:UOH655396 UYD655377:UYD655396 VHZ655377:VHZ655396 VRV655377:VRV655396 WBR655377:WBR655396 WLN655377:WLN655396 WVJ655377:WVJ655396 J720914:J720933 IX720913:IX720932 ST720913:ST720932 ACP720913:ACP720932 AML720913:AML720932 AWH720913:AWH720932 BGD720913:BGD720932 BPZ720913:BPZ720932 BZV720913:BZV720932 CJR720913:CJR720932 CTN720913:CTN720932 DDJ720913:DDJ720932 DNF720913:DNF720932 DXB720913:DXB720932 EGX720913:EGX720932 EQT720913:EQT720932 FAP720913:FAP720932 FKL720913:FKL720932 FUH720913:FUH720932 GED720913:GED720932 GNZ720913:GNZ720932 GXV720913:GXV720932 HHR720913:HHR720932 HRN720913:HRN720932 IBJ720913:IBJ720932 ILF720913:ILF720932 IVB720913:IVB720932 JEX720913:JEX720932 JOT720913:JOT720932 JYP720913:JYP720932 KIL720913:KIL720932 KSH720913:KSH720932 LCD720913:LCD720932 LLZ720913:LLZ720932 LVV720913:LVV720932 MFR720913:MFR720932 MPN720913:MPN720932 MZJ720913:MZJ720932 NJF720913:NJF720932 NTB720913:NTB720932 OCX720913:OCX720932 OMT720913:OMT720932 OWP720913:OWP720932 PGL720913:PGL720932 PQH720913:PQH720932 QAD720913:QAD720932 QJZ720913:QJZ720932 QTV720913:QTV720932 RDR720913:RDR720932 RNN720913:RNN720932 RXJ720913:RXJ720932 SHF720913:SHF720932 SRB720913:SRB720932 TAX720913:TAX720932 TKT720913:TKT720932 TUP720913:TUP720932 UEL720913:UEL720932 UOH720913:UOH720932 UYD720913:UYD720932 VHZ720913:VHZ720932 VRV720913:VRV720932 WBR720913:WBR720932 WLN720913:WLN720932 WVJ720913:WVJ720932 J786450:J786469 IX786449:IX786468 ST786449:ST786468 ACP786449:ACP786468 AML786449:AML786468 AWH786449:AWH786468 BGD786449:BGD786468 BPZ786449:BPZ786468 BZV786449:BZV786468 CJR786449:CJR786468 CTN786449:CTN786468 DDJ786449:DDJ786468 DNF786449:DNF786468 DXB786449:DXB786468 EGX786449:EGX786468 EQT786449:EQT786468 FAP786449:FAP786468 FKL786449:FKL786468 FUH786449:FUH786468 GED786449:GED786468 GNZ786449:GNZ786468 GXV786449:GXV786468 HHR786449:HHR786468 HRN786449:HRN786468 IBJ786449:IBJ786468 ILF786449:ILF786468 IVB786449:IVB786468 JEX786449:JEX786468 JOT786449:JOT786468 JYP786449:JYP786468 KIL786449:KIL786468 KSH786449:KSH786468 LCD786449:LCD786468 LLZ786449:LLZ786468 LVV786449:LVV786468 MFR786449:MFR786468 MPN786449:MPN786468 MZJ786449:MZJ786468 NJF786449:NJF786468 NTB786449:NTB786468 OCX786449:OCX786468 OMT786449:OMT786468 OWP786449:OWP786468 PGL786449:PGL786468 PQH786449:PQH786468 QAD786449:QAD786468 QJZ786449:QJZ786468 QTV786449:QTV786468 RDR786449:RDR786468 RNN786449:RNN786468 RXJ786449:RXJ786468 SHF786449:SHF786468 SRB786449:SRB786468 TAX786449:TAX786468 TKT786449:TKT786468 TUP786449:TUP786468 UEL786449:UEL786468 UOH786449:UOH786468 UYD786449:UYD786468 VHZ786449:VHZ786468 VRV786449:VRV786468 WBR786449:WBR786468 WLN786449:WLN786468 WVJ786449:WVJ786468 J851986:J852005 IX851985:IX852004 ST851985:ST852004 ACP851985:ACP852004 AML851985:AML852004 AWH851985:AWH852004 BGD851985:BGD852004 BPZ851985:BPZ852004 BZV851985:BZV852004 CJR851985:CJR852004 CTN851985:CTN852004 DDJ851985:DDJ852004 DNF851985:DNF852004 DXB851985:DXB852004 EGX851985:EGX852004 EQT851985:EQT852004 FAP851985:FAP852004 FKL851985:FKL852004 FUH851985:FUH852004 GED851985:GED852004 GNZ851985:GNZ852004 GXV851985:GXV852004 HHR851985:HHR852004 HRN851985:HRN852004 IBJ851985:IBJ852004 ILF851985:ILF852004 IVB851985:IVB852004 JEX851985:JEX852004 JOT851985:JOT852004 JYP851985:JYP852004 KIL851985:KIL852004 KSH851985:KSH852004 LCD851985:LCD852004 LLZ851985:LLZ852004 LVV851985:LVV852004 MFR851985:MFR852004 MPN851985:MPN852004 MZJ851985:MZJ852004 NJF851985:NJF852004 NTB851985:NTB852004 OCX851985:OCX852004 OMT851985:OMT852004 OWP851985:OWP852004 PGL851985:PGL852004 PQH851985:PQH852004 QAD851985:QAD852004 QJZ851985:QJZ852004 QTV851985:QTV852004 RDR851985:RDR852004 RNN851985:RNN852004 RXJ851985:RXJ852004 SHF851985:SHF852004 SRB851985:SRB852004 TAX851985:TAX852004 TKT851985:TKT852004 TUP851985:TUP852004 UEL851985:UEL852004 UOH851985:UOH852004 UYD851985:UYD852004 VHZ851985:VHZ852004 VRV851985:VRV852004 WBR851985:WBR852004 WLN851985:WLN852004 WVJ851985:WVJ852004 J917522:J917541 IX917521:IX917540 ST917521:ST917540 ACP917521:ACP917540 AML917521:AML917540 AWH917521:AWH917540 BGD917521:BGD917540 BPZ917521:BPZ917540 BZV917521:BZV917540 CJR917521:CJR917540 CTN917521:CTN917540 DDJ917521:DDJ917540 DNF917521:DNF917540 DXB917521:DXB917540 EGX917521:EGX917540 EQT917521:EQT917540 FAP917521:FAP917540 FKL917521:FKL917540 FUH917521:FUH917540 GED917521:GED917540 GNZ917521:GNZ917540 GXV917521:GXV917540 HHR917521:HHR917540 HRN917521:HRN917540 IBJ917521:IBJ917540 ILF917521:ILF917540 IVB917521:IVB917540 JEX917521:JEX917540 JOT917521:JOT917540 JYP917521:JYP917540 KIL917521:KIL917540 KSH917521:KSH917540 LCD917521:LCD917540 LLZ917521:LLZ917540 LVV917521:LVV917540 MFR917521:MFR917540 MPN917521:MPN917540 MZJ917521:MZJ917540 NJF917521:NJF917540 NTB917521:NTB917540 OCX917521:OCX917540 OMT917521:OMT917540 OWP917521:OWP917540 PGL917521:PGL917540 PQH917521:PQH917540 QAD917521:QAD917540 QJZ917521:QJZ917540 QTV917521:QTV917540 RDR917521:RDR917540 RNN917521:RNN917540 RXJ917521:RXJ917540 SHF917521:SHF917540 SRB917521:SRB917540 TAX917521:TAX917540 TKT917521:TKT917540 TUP917521:TUP917540 UEL917521:UEL917540 UOH917521:UOH917540 UYD917521:UYD917540 VHZ917521:VHZ917540 VRV917521:VRV917540 WBR917521:WBR917540 WLN917521:WLN917540 WVJ917521:WVJ917540 J983058:J983077 IX983057:IX983076 ST983057:ST983076 ACP983057:ACP983076 AML983057:AML983076 AWH983057:AWH983076 BGD983057:BGD983076 BPZ983057:BPZ983076 BZV983057:BZV983076 CJR983057:CJR983076 CTN983057:CTN983076 DDJ983057:DDJ983076 DNF983057:DNF983076 DXB983057:DXB983076 EGX983057:EGX983076 EQT983057:EQT983076 FAP983057:FAP983076 FKL983057:FKL983076 FUH983057:FUH983076 GED983057:GED983076 GNZ983057:GNZ983076 GXV983057:GXV983076 HHR983057:HHR983076 HRN983057:HRN983076 IBJ983057:IBJ983076 ILF983057:ILF983076 IVB983057:IVB983076 JEX983057:JEX983076 JOT983057:JOT983076 JYP983057:JYP983076 KIL983057:KIL983076 KSH983057:KSH983076 LCD983057:LCD983076 LLZ983057:LLZ983076 LVV983057:LVV983076 MFR983057:MFR983076 MPN983057:MPN983076 MZJ983057:MZJ983076 NJF983057:NJF983076 NTB983057:NTB983076 OCX983057:OCX983076 OMT983057:OMT983076 OWP983057:OWP983076 PGL983057:PGL983076 PQH983057:PQH983076 QAD983057:QAD983076 QJZ983057:QJZ983076 QTV983057:QTV983076 RDR983057:RDR983076 RNN983057:RNN983076 RXJ983057:RXJ983076 SHF983057:SHF983076 SRB983057:SRB983076 TAX983057:TAX983076 TKT983057:TKT983076 TUP983057:TUP983076 UEL983057:UEL983076 UOH983057:UOH983076 UYD983057:UYD983076 VHZ983057:VHZ983076 VRV983057:VRV983076 WBR983057:WBR983076 WLN983057:WLN983076 SM58:SM61 ACI58:ACI61 AME58:AME61 AWA58:AWA61 BFW58:BFW61 BPS58:BPS61 BZO58:BZO61 CJK58:CJK61 CTG58:CTG61 DDC58:DDC61 DMY58:DMY61 DWU58:DWU61 EGQ58:EGQ61 EQM58:EQM61 FAI58:FAI61 FKE58:FKE61 FUA58:FUA61 GDW58:GDW61 GNS58:GNS61 GXO58:GXO61 HHK58:HHK61 HRG58:HRG61 IBC58:IBC61 IKY58:IKY61 IUU58:IUU61 JEQ58:JEQ61 JOM58:JOM61 JYI58:JYI61 KIE58:KIE61 KSA58:KSA61 LBW58:LBW61 LLS58:LLS61 LVO58:LVO61 MFK58:MFK61 MPG58:MPG61 MZC58:MZC61 NIY58:NIY61 NSU58:NSU61 OCQ58:OCQ61 OMM58:OMM61 OWI58:OWI61 PGE58:PGE61 PQA58:PQA61 PZW58:PZW61 QJS58:QJS61 QTO58:QTO61 RDK58:RDK61 RNG58:RNG61 RXC58:RXC61 SGY58:SGY61 SQU58:SQU61 TAQ58:TAQ61 TKM58:TKM61 TUI58:TUI61 UEE58:UEE61 UOA58:UOA61 UXW58:UXW61 VHS58:VHS61 VRO58:VRO61 WBK58:WBK61 WLG58:WLG61 WVC58:WVC61 WLF11:WLF53 WBJ11:WBJ53 VRN11:VRN53 VHR11:VHR53 UXV11:UXV53 UNZ11:UNZ53 UED11:UED53 TUH11:TUH53 TKL11:TKL53 TAP11:TAP53 SQT11:SQT53 SGX11:SGX53 RXB11:RXB53 RNF11:RNF53 RDJ11:RDJ53 QTN11:QTN53 QJR11:QJR53 PZV11:PZV53 PPZ11:PPZ53 PGD11:PGD53 OWH11:OWH53 OML11:OML53 OCP11:OCP53 NST11:NST53 NIX11:NIX53 MZB11:MZB53 MPF11:MPF53 MFJ11:MFJ53 LVN11:LVN53 LLR11:LLR53 LBV11:LBV53 KRZ11:KRZ53 KID11:KID53 JYH11:JYH53 JOL11:JOL53 JEP11:JEP53 IUT11:IUT53 IKX11:IKX53 IBB11:IBB53 HRF11:HRF53 HHJ11:HHJ53 GXN11:GXN53 GNR11:GNR53 GDV11:GDV53 FTZ11:FTZ53 FKD11:FKD53 FAH11:FAH53 EQL11:EQL53 EGP11:EGP53 DWT11:DWT53 DMX11:DMX53 DDB11:DDB53 CTF11:CTF53 CJJ11:CJJ53 BZN11:BZN53 BPR11:BPR53 BFV11:BFV53 AVZ11:AVZ53 AMD11:AMD53 ACH11:ACH53 SL11:SL53 IP11:IP53 IQ58:IQ61 WVB11:WVB53" xr:uid="{F2AE7739-E544-47AD-AE5A-D3CACBD889BE}">
      <formula1>"教育・保育従事者,教育・保育従事者以外"</formula1>
    </dataValidation>
    <dataValidation type="custom" allowBlank="1" showInputMessage="1" showErrorMessage="1" sqref="AP65553:AP65572 AP131089:AP131108 AP196625:AP196644 AP262161:AP262180 AP327697:AP327716 AP393233:AP393252 AP458769:AP458788 AP524305:AP524324 AP589841:AP589860 AP655377:AP655396 AP720913:AP720932 AP786449:AP786468 AP851985:AP852004 AP917521:AP917540 AP983057:AP983076 WVN983057:WWO983076 VRZ983057:VTA983076 WBV983057:WCW983076 JB65553:KC65572 SX65553:TY65572 ACT65553:ADU65572 AMP65553:ANQ65572 AWL65553:AXM65572 BGH65553:BHI65572 BQD65553:BRE65572 BZZ65553:CBA65572 CJV65553:CKW65572 CTR65553:CUS65572 DDN65553:DEO65572 DNJ65553:DOK65572 DXF65553:DYG65572 EHB65553:EIC65572 EQX65553:ERY65572 FAT65553:FBU65572 FKP65553:FLQ65572 FUL65553:FVM65572 GEH65553:GFI65572 GOD65553:GPE65572 GXZ65553:GZA65572 HHV65553:HIW65572 HRR65553:HSS65572 IBN65553:ICO65572 ILJ65553:IMK65572 IVF65553:IWG65572 JFB65553:JGC65572 JOX65553:JPY65572 JYT65553:JZU65572 KIP65553:KJQ65572 KSL65553:KTM65572 LCH65553:LDI65572 LMD65553:LNE65572 LVZ65553:LXA65572 MFV65553:MGW65572 MPR65553:MQS65572 MZN65553:NAO65572 NJJ65553:NKK65572 NTF65553:NUG65572 ODB65553:OEC65572 OMX65553:ONY65572 OWT65553:OXU65572 PGP65553:PHQ65572 PQL65553:PRM65572 QAH65553:QBI65572 QKD65553:QLE65572 QTZ65553:QVA65572 RDV65553:REW65572 RNR65553:ROS65572 RXN65553:RYO65572 SHJ65553:SIK65572 SRF65553:SSG65572 TBB65553:TCC65572 TKX65553:TLY65572 TUT65553:TVU65572 UEP65553:UFQ65572 UOL65553:UPM65572 UYH65553:UZI65572 VID65553:VJE65572 VRZ65553:VTA65572 WBV65553:WCW65572 WLR65553:WMS65572 WVN65553:WWO65572 JB131089:KC131108 SX131089:TY131108 ACT131089:ADU131108 AMP131089:ANQ131108 AWL131089:AXM131108 BGH131089:BHI131108 BQD131089:BRE131108 BZZ131089:CBA131108 CJV131089:CKW131108 CTR131089:CUS131108 DDN131089:DEO131108 DNJ131089:DOK131108 DXF131089:DYG131108 EHB131089:EIC131108 EQX131089:ERY131108 FAT131089:FBU131108 FKP131089:FLQ131108 FUL131089:FVM131108 GEH131089:GFI131108 GOD131089:GPE131108 GXZ131089:GZA131108 HHV131089:HIW131108 HRR131089:HSS131108 IBN131089:ICO131108 ILJ131089:IMK131108 IVF131089:IWG131108 JFB131089:JGC131108 JOX131089:JPY131108 JYT131089:JZU131108 KIP131089:KJQ131108 KSL131089:KTM131108 LCH131089:LDI131108 LMD131089:LNE131108 LVZ131089:LXA131108 MFV131089:MGW131108 MPR131089:MQS131108 MZN131089:NAO131108 NJJ131089:NKK131108 NTF131089:NUG131108 ODB131089:OEC131108 OMX131089:ONY131108 OWT131089:OXU131108 PGP131089:PHQ131108 PQL131089:PRM131108 QAH131089:QBI131108 QKD131089:QLE131108 QTZ131089:QVA131108 RDV131089:REW131108 RNR131089:ROS131108 RXN131089:RYO131108 SHJ131089:SIK131108 SRF131089:SSG131108 TBB131089:TCC131108 TKX131089:TLY131108 TUT131089:TVU131108 UEP131089:UFQ131108 UOL131089:UPM131108 UYH131089:UZI131108 VID131089:VJE131108 VRZ131089:VTA131108 WBV131089:WCW131108 WLR131089:WMS131108 WVN131089:WWO131108 JB196625:KC196644 SX196625:TY196644 ACT196625:ADU196644 AMP196625:ANQ196644 AWL196625:AXM196644 BGH196625:BHI196644 BQD196625:BRE196644 BZZ196625:CBA196644 CJV196625:CKW196644 CTR196625:CUS196644 DDN196625:DEO196644 DNJ196625:DOK196644 DXF196625:DYG196644 EHB196625:EIC196644 EQX196625:ERY196644 FAT196625:FBU196644 FKP196625:FLQ196644 FUL196625:FVM196644 GEH196625:GFI196644 GOD196625:GPE196644 GXZ196625:GZA196644 HHV196625:HIW196644 HRR196625:HSS196644 IBN196625:ICO196644 ILJ196625:IMK196644 IVF196625:IWG196644 JFB196625:JGC196644 JOX196625:JPY196644 JYT196625:JZU196644 KIP196625:KJQ196644 KSL196625:KTM196644 LCH196625:LDI196644 LMD196625:LNE196644 LVZ196625:LXA196644 MFV196625:MGW196644 MPR196625:MQS196644 MZN196625:NAO196644 NJJ196625:NKK196644 NTF196625:NUG196644 ODB196625:OEC196644 OMX196625:ONY196644 OWT196625:OXU196644 PGP196625:PHQ196644 PQL196625:PRM196644 QAH196625:QBI196644 QKD196625:QLE196644 QTZ196625:QVA196644 RDV196625:REW196644 RNR196625:ROS196644 RXN196625:RYO196644 SHJ196625:SIK196644 SRF196625:SSG196644 TBB196625:TCC196644 TKX196625:TLY196644 TUT196625:TVU196644 UEP196625:UFQ196644 UOL196625:UPM196644 UYH196625:UZI196644 VID196625:VJE196644 VRZ196625:VTA196644 WBV196625:WCW196644 WLR196625:WMS196644 WVN196625:WWO196644 JB262161:KC262180 SX262161:TY262180 ACT262161:ADU262180 AMP262161:ANQ262180 AWL262161:AXM262180 BGH262161:BHI262180 BQD262161:BRE262180 BZZ262161:CBA262180 CJV262161:CKW262180 CTR262161:CUS262180 DDN262161:DEO262180 DNJ262161:DOK262180 DXF262161:DYG262180 EHB262161:EIC262180 EQX262161:ERY262180 FAT262161:FBU262180 FKP262161:FLQ262180 FUL262161:FVM262180 GEH262161:GFI262180 GOD262161:GPE262180 GXZ262161:GZA262180 HHV262161:HIW262180 HRR262161:HSS262180 IBN262161:ICO262180 ILJ262161:IMK262180 IVF262161:IWG262180 JFB262161:JGC262180 JOX262161:JPY262180 JYT262161:JZU262180 KIP262161:KJQ262180 KSL262161:KTM262180 LCH262161:LDI262180 LMD262161:LNE262180 LVZ262161:LXA262180 MFV262161:MGW262180 MPR262161:MQS262180 MZN262161:NAO262180 NJJ262161:NKK262180 NTF262161:NUG262180 ODB262161:OEC262180 OMX262161:ONY262180 OWT262161:OXU262180 PGP262161:PHQ262180 PQL262161:PRM262180 QAH262161:QBI262180 QKD262161:QLE262180 QTZ262161:QVA262180 RDV262161:REW262180 RNR262161:ROS262180 RXN262161:RYO262180 SHJ262161:SIK262180 SRF262161:SSG262180 TBB262161:TCC262180 TKX262161:TLY262180 TUT262161:TVU262180 UEP262161:UFQ262180 UOL262161:UPM262180 UYH262161:UZI262180 VID262161:VJE262180 VRZ262161:VTA262180 WBV262161:WCW262180 WLR262161:WMS262180 WVN262161:WWO262180 JB327697:KC327716 SX327697:TY327716 ACT327697:ADU327716 AMP327697:ANQ327716 AWL327697:AXM327716 BGH327697:BHI327716 BQD327697:BRE327716 BZZ327697:CBA327716 CJV327697:CKW327716 CTR327697:CUS327716 DDN327697:DEO327716 DNJ327697:DOK327716 DXF327697:DYG327716 EHB327697:EIC327716 EQX327697:ERY327716 FAT327697:FBU327716 FKP327697:FLQ327716 FUL327697:FVM327716 GEH327697:GFI327716 GOD327697:GPE327716 GXZ327697:GZA327716 HHV327697:HIW327716 HRR327697:HSS327716 IBN327697:ICO327716 ILJ327697:IMK327716 IVF327697:IWG327716 JFB327697:JGC327716 JOX327697:JPY327716 JYT327697:JZU327716 KIP327697:KJQ327716 KSL327697:KTM327716 LCH327697:LDI327716 LMD327697:LNE327716 LVZ327697:LXA327716 MFV327697:MGW327716 MPR327697:MQS327716 MZN327697:NAO327716 NJJ327697:NKK327716 NTF327697:NUG327716 ODB327697:OEC327716 OMX327697:ONY327716 OWT327697:OXU327716 PGP327697:PHQ327716 PQL327697:PRM327716 QAH327697:QBI327716 QKD327697:QLE327716 QTZ327697:QVA327716 RDV327697:REW327716 RNR327697:ROS327716 RXN327697:RYO327716 SHJ327697:SIK327716 SRF327697:SSG327716 TBB327697:TCC327716 TKX327697:TLY327716 TUT327697:TVU327716 UEP327697:UFQ327716 UOL327697:UPM327716 UYH327697:UZI327716 VID327697:VJE327716 VRZ327697:VTA327716 WBV327697:WCW327716 WLR327697:WMS327716 WVN327697:WWO327716 JB393233:KC393252 SX393233:TY393252 ACT393233:ADU393252 AMP393233:ANQ393252 AWL393233:AXM393252 BGH393233:BHI393252 BQD393233:BRE393252 BZZ393233:CBA393252 CJV393233:CKW393252 CTR393233:CUS393252 DDN393233:DEO393252 DNJ393233:DOK393252 DXF393233:DYG393252 EHB393233:EIC393252 EQX393233:ERY393252 FAT393233:FBU393252 FKP393233:FLQ393252 FUL393233:FVM393252 GEH393233:GFI393252 GOD393233:GPE393252 GXZ393233:GZA393252 HHV393233:HIW393252 HRR393233:HSS393252 IBN393233:ICO393252 ILJ393233:IMK393252 IVF393233:IWG393252 JFB393233:JGC393252 JOX393233:JPY393252 JYT393233:JZU393252 KIP393233:KJQ393252 KSL393233:KTM393252 LCH393233:LDI393252 LMD393233:LNE393252 LVZ393233:LXA393252 MFV393233:MGW393252 MPR393233:MQS393252 MZN393233:NAO393252 NJJ393233:NKK393252 NTF393233:NUG393252 ODB393233:OEC393252 OMX393233:ONY393252 OWT393233:OXU393252 PGP393233:PHQ393252 PQL393233:PRM393252 QAH393233:QBI393252 QKD393233:QLE393252 QTZ393233:QVA393252 RDV393233:REW393252 RNR393233:ROS393252 RXN393233:RYO393252 SHJ393233:SIK393252 SRF393233:SSG393252 TBB393233:TCC393252 TKX393233:TLY393252 TUT393233:TVU393252 UEP393233:UFQ393252 UOL393233:UPM393252 UYH393233:UZI393252 VID393233:VJE393252 VRZ393233:VTA393252 WBV393233:WCW393252 WLR393233:WMS393252 WVN393233:WWO393252 JB458769:KC458788 SX458769:TY458788 ACT458769:ADU458788 AMP458769:ANQ458788 AWL458769:AXM458788 BGH458769:BHI458788 BQD458769:BRE458788 BZZ458769:CBA458788 CJV458769:CKW458788 CTR458769:CUS458788 DDN458769:DEO458788 DNJ458769:DOK458788 DXF458769:DYG458788 EHB458769:EIC458788 EQX458769:ERY458788 FAT458769:FBU458788 FKP458769:FLQ458788 FUL458769:FVM458788 GEH458769:GFI458788 GOD458769:GPE458788 GXZ458769:GZA458788 HHV458769:HIW458788 HRR458769:HSS458788 IBN458769:ICO458788 ILJ458769:IMK458788 IVF458769:IWG458788 JFB458769:JGC458788 JOX458769:JPY458788 JYT458769:JZU458788 KIP458769:KJQ458788 KSL458769:KTM458788 LCH458769:LDI458788 LMD458769:LNE458788 LVZ458769:LXA458788 MFV458769:MGW458788 MPR458769:MQS458788 MZN458769:NAO458788 NJJ458769:NKK458788 NTF458769:NUG458788 ODB458769:OEC458788 OMX458769:ONY458788 OWT458769:OXU458788 PGP458769:PHQ458788 PQL458769:PRM458788 QAH458769:QBI458788 QKD458769:QLE458788 QTZ458769:QVA458788 RDV458769:REW458788 RNR458769:ROS458788 RXN458769:RYO458788 SHJ458769:SIK458788 SRF458769:SSG458788 TBB458769:TCC458788 TKX458769:TLY458788 TUT458769:TVU458788 UEP458769:UFQ458788 UOL458769:UPM458788 UYH458769:UZI458788 VID458769:VJE458788 VRZ458769:VTA458788 WBV458769:WCW458788 WLR458769:WMS458788 WVN458769:WWO458788 JB524305:KC524324 SX524305:TY524324 ACT524305:ADU524324 AMP524305:ANQ524324 AWL524305:AXM524324 BGH524305:BHI524324 BQD524305:BRE524324 BZZ524305:CBA524324 CJV524305:CKW524324 CTR524305:CUS524324 DDN524305:DEO524324 DNJ524305:DOK524324 DXF524305:DYG524324 EHB524305:EIC524324 EQX524305:ERY524324 FAT524305:FBU524324 FKP524305:FLQ524324 FUL524305:FVM524324 GEH524305:GFI524324 GOD524305:GPE524324 GXZ524305:GZA524324 HHV524305:HIW524324 HRR524305:HSS524324 IBN524305:ICO524324 ILJ524305:IMK524324 IVF524305:IWG524324 JFB524305:JGC524324 JOX524305:JPY524324 JYT524305:JZU524324 KIP524305:KJQ524324 KSL524305:KTM524324 LCH524305:LDI524324 LMD524305:LNE524324 LVZ524305:LXA524324 MFV524305:MGW524324 MPR524305:MQS524324 MZN524305:NAO524324 NJJ524305:NKK524324 NTF524305:NUG524324 ODB524305:OEC524324 OMX524305:ONY524324 OWT524305:OXU524324 PGP524305:PHQ524324 PQL524305:PRM524324 QAH524305:QBI524324 QKD524305:QLE524324 QTZ524305:QVA524324 RDV524305:REW524324 RNR524305:ROS524324 RXN524305:RYO524324 SHJ524305:SIK524324 SRF524305:SSG524324 TBB524305:TCC524324 TKX524305:TLY524324 TUT524305:TVU524324 UEP524305:UFQ524324 UOL524305:UPM524324 UYH524305:UZI524324 VID524305:VJE524324 VRZ524305:VTA524324 WBV524305:WCW524324 WLR524305:WMS524324 WVN524305:WWO524324 JB589841:KC589860 SX589841:TY589860 ACT589841:ADU589860 AMP589841:ANQ589860 AWL589841:AXM589860 BGH589841:BHI589860 BQD589841:BRE589860 BZZ589841:CBA589860 CJV589841:CKW589860 CTR589841:CUS589860 DDN589841:DEO589860 DNJ589841:DOK589860 DXF589841:DYG589860 EHB589841:EIC589860 EQX589841:ERY589860 FAT589841:FBU589860 FKP589841:FLQ589860 FUL589841:FVM589860 GEH589841:GFI589860 GOD589841:GPE589860 GXZ589841:GZA589860 HHV589841:HIW589860 HRR589841:HSS589860 IBN589841:ICO589860 ILJ589841:IMK589860 IVF589841:IWG589860 JFB589841:JGC589860 JOX589841:JPY589860 JYT589841:JZU589860 KIP589841:KJQ589860 KSL589841:KTM589860 LCH589841:LDI589860 LMD589841:LNE589860 LVZ589841:LXA589860 MFV589841:MGW589860 MPR589841:MQS589860 MZN589841:NAO589860 NJJ589841:NKK589860 NTF589841:NUG589860 ODB589841:OEC589860 OMX589841:ONY589860 OWT589841:OXU589860 PGP589841:PHQ589860 PQL589841:PRM589860 QAH589841:QBI589860 QKD589841:QLE589860 QTZ589841:QVA589860 RDV589841:REW589860 RNR589841:ROS589860 RXN589841:RYO589860 SHJ589841:SIK589860 SRF589841:SSG589860 TBB589841:TCC589860 TKX589841:TLY589860 TUT589841:TVU589860 UEP589841:UFQ589860 UOL589841:UPM589860 UYH589841:UZI589860 VID589841:VJE589860 VRZ589841:VTA589860 WBV589841:WCW589860 WLR589841:WMS589860 WVN589841:WWO589860 JB655377:KC655396 SX655377:TY655396 ACT655377:ADU655396 AMP655377:ANQ655396 AWL655377:AXM655396 BGH655377:BHI655396 BQD655377:BRE655396 BZZ655377:CBA655396 CJV655377:CKW655396 CTR655377:CUS655396 DDN655377:DEO655396 DNJ655377:DOK655396 DXF655377:DYG655396 EHB655377:EIC655396 EQX655377:ERY655396 FAT655377:FBU655396 FKP655377:FLQ655396 FUL655377:FVM655396 GEH655377:GFI655396 GOD655377:GPE655396 GXZ655377:GZA655396 HHV655377:HIW655396 HRR655377:HSS655396 IBN655377:ICO655396 ILJ655377:IMK655396 IVF655377:IWG655396 JFB655377:JGC655396 JOX655377:JPY655396 JYT655377:JZU655396 KIP655377:KJQ655396 KSL655377:KTM655396 LCH655377:LDI655396 LMD655377:LNE655396 LVZ655377:LXA655396 MFV655377:MGW655396 MPR655377:MQS655396 MZN655377:NAO655396 NJJ655377:NKK655396 NTF655377:NUG655396 ODB655377:OEC655396 OMX655377:ONY655396 OWT655377:OXU655396 PGP655377:PHQ655396 PQL655377:PRM655396 QAH655377:QBI655396 QKD655377:QLE655396 QTZ655377:QVA655396 RDV655377:REW655396 RNR655377:ROS655396 RXN655377:RYO655396 SHJ655377:SIK655396 SRF655377:SSG655396 TBB655377:TCC655396 TKX655377:TLY655396 TUT655377:TVU655396 UEP655377:UFQ655396 UOL655377:UPM655396 UYH655377:UZI655396 VID655377:VJE655396 VRZ655377:VTA655396 WBV655377:WCW655396 WLR655377:WMS655396 WVN655377:WWO655396 JB720913:KC720932 SX720913:TY720932 ACT720913:ADU720932 AMP720913:ANQ720932 AWL720913:AXM720932 BGH720913:BHI720932 BQD720913:BRE720932 BZZ720913:CBA720932 CJV720913:CKW720932 CTR720913:CUS720932 DDN720913:DEO720932 DNJ720913:DOK720932 DXF720913:DYG720932 EHB720913:EIC720932 EQX720913:ERY720932 FAT720913:FBU720932 FKP720913:FLQ720932 FUL720913:FVM720932 GEH720913:GFI720932 GOD720913:GPE720932 GXZ720913:GZA720932 HHV720913:HIW720932 HRR720913:HSS720932 IBN720913:ICO720932 ILJ720913:IMK720932 IVF720913:IWG720932 JFB720913:JGC720932 JOX720913:JPY720932 JYT720913:JZU720932 KIP720913:KJQ720932 KSL720913:KTM720932 LCH720913:LDI720932 LMD720913:LNE720932 LVZ720913:LXA720932 MFV720913:MGW720932 MPR720913:MQS720932 MZN720913:NAO720932 NJJ720913:NKK720932 NTF720913:NUG720932 ODB720913:OEC720932 OMX720913:ONY720932 OWT720913:OXU720932 PGP720913:PHQ720932 PQL720913:PRM720932 QAH720913:QBI720932 QKD720913:QLE720932 QTZ720913:QVA720932 RDV720913:REW720932 RNR720913:ROS720932 RXN720913:RYO720932 SHJ720913:SIK720932 SRF720913:SSG720932 TBB720913:TCC720932 TKX720913:TLY720932 TUT720913:TVU720932 UEP720913:UFQ720932 UOL720913:UPM720932 UYH720913:UZI720932 VID720913:VJE720932 VRZ720913:VTA720932 WBV720913:WCW720932 WLR720913:WMS720932 WVN720913:WWO720932 JB786449:KC786468 SX786449:TY786468 ACT786449:ADU786468 AMP786449:ANQ786468 AWL786449:AXM786468 BGH786449:BHI786468 BQD786449:BRE786468 BZZ786449:CBA786468 CJV786449:CKW786468 CTR786449:CUS786468 DDN786449:DEO786468 DNJ786449:DOK786468 DXF786449:DYG786468 EHB786449:EIC786468 EQX786449:ERY786468 FAT786449:FBU786468 FKP786449:FLQ786468 FUL786449:FVM786468 GEH786449:GFI786468 GOD786449:GPE786468 GXZ786449:GZA786468 HHV786449:HIW786468 HRR786449:HSS786468 IBN786449:ICO786468 ILJ786449:IMK786468 IVF786449:IWG786468 JFB786449:JGC786468 JOX786449:JPY786468 JYT786449:JZU786468 KIP786449:KJQ786468 KSL786449:KTM786468 LCH786449:LDI786468 LMD786449:LNE786468 LVZ786449:LXA786468 MFV786449:MGW786468 MPR786449:MQS786468 MZN786449:NAO786468 NJJ786449:NKK786468 NTF786449:NUG786468 ODB786449:OEC786468 OMX786449:ONY786468 OWT786449:OXU786468 PGP786449:PHQ786468 PQL786449:PRM786468 QAH786449:QBI786468 QKD786449:QLE786468 QTZ786449:QVA786468 RDV786449:REW786468 RNR786449:ROS786468 RXN786449:RYO786468 SHJ786449:SIK786468 SRF786449:SSG786468 TBB786449:TCC786468 TKX786449:TLY786468 TUT786449:TVU786468 UEP786449:UFQ786468 UOL786449:UPM786468 UYH786449:UZI786468 VID786449:VJE786468 VRZ786449:VTA786468 WBV786449:WCW786468 WLR786449:WMS786468 WVN786449:WWO786468 JB851985:KC852004 SX851985:TY852004 ACT851985:ADU852004 AMP851985:ANQ852004 AWL851985:AXM852004 BGH851985:BHI852004 BQD851985:BRE852004 BZZ851985:CBA852004 CJV851985:CKW852004 CTR851985:CUS852004 DDN851985:DEO852004 DNJ851985:DOK852004 DXF851985:DYG852004 EHB851985:EIC852004 EQX851985:ERY852004 FAT851985:FBU852004 FKP851985:FLQ852004 FUL851985:FVM852004 GEH851985:GFI852004 GOD851985:GPE852004 GXZ851985:GZA852004 HHV851985:HIW852004 HRR851985:HSS852004 IBN851985:ICO852004 ILJ851985:IMK852004 IVF851985:IWG852004 JFB851985:JGC852004 JOX851985:JPY852004 JYT851985:JZU852004 KIP851985:KJQ852004 KSL851985:KTM852004 LCH851985:LDI852004 LMD851985:LNE852004 LVZ851985:LXA852004 MFV851985:MGW852004 MPR851985:MQS852004 MZN851985:NAO852004 NJJ851985:NKK852004 NTF851985:NUG852004 ODB851985:OEC852004 OMX851985:ONY852004 OWT851985:OXU852004 PGP851985:PHQ852004 PQL851985:PRM852004 QAH851985:QBI852004 QKD851985:QLE852004 QTZ851985:QVA852004 RDV851985:REW852004 RNR851985:ROS852004 RXN851985:RYO852004 SHJ851985:SIK852004 SRF851985:SSG852004 TBB851985:TCC852004 TKX851985:TLY852004 TUT851985:TVU852004 UEP851985:UFQ852004 UOL851985:UPM852004 UYH851985:UZI852004 VID851985:VJE852004 VRZ851985:VTA852004 WBV851985:WCW852004 WLR851985:WMS852004 WVN851985:WWO852004 JB917521:KC917540 SX917521:TY917540 ACT917521:ADU917540 AMP917521:ANQ917540 AWL917521:AXM917540 BGH917521:BHI917540 BQD917521:BRE917540 BZZ917521:CBA917540 CJV917521:CKW917540 CTR917521:CUS917540 DDN917521:DEO917540 DNJ917521:DOK917540 DXF917521:DYG917540 EHB917521:EIC917540 EQX917521:ERY917540 FAT917521:FBU917540 FKP917521:FLQ917540 FUL917521:FVM917540 GEH917521:GFI917540 GOD917521:GPE917540 GXZ917521:GZA917540 HHV917521:HIW917540 HRR917521:HSS917540 IBN917521:ICO917540 ILJ917521:IMK917540 IVF917521:IWG917540 JFB917521:JGC917540 JOX917521:JPY917540 JYT917521:JZU917540 KIP917521:KJQ917540 KSL917521:KTM917540 LCH917521:LDI917540 LMD917521:LNE917540 LVZ917521:LXA917540 MFV917521:MGW917540 MPR917521:MQS917540 MZN917521:NAO917540 NJJ917521:NKK917540 NTF917521:NUG917540 ODB917521:OEC917540 OMX917521:ONY917540 OWT917521:OXU917540 PGP917521:PHQ917540 PQL917521:PRM917540 QAH917521:QBI917540 QKD917521:QLE917540 QTZ917521:QVA917540 RDV917521:REW917540 RNR917521:ROS917540 RXN917521:RYO917540 SHJ917521:SIK917540 SRF917521:SSG917540 TBB917521:TCC917540 TKX917521:TLY917540 TUT917521:TVU917540 UEP917521:UFQ917540 UOL917521:UPM917540 UYH917521:UZI917540 VID917521:VJE917540 VRZ917521:VTA917540 WBV917521:WCW917540 WLR917521:WMS917540 WVN917521:WWO917540 JB983057:KC983076 SX983057:TY983076 ACT983057:ADU983076 AMP983057:ANQ983076 AWL983057:AXM983076 BGH983057:BHI983076 BQD983057:BRE983076 BZZ983057:CBA983076 CJV983057:CKW983076 CTR983057:CUS983076 DDN983057:DEO983076 DNJ983057:DOK983076 DXF983057:DYG983076 EHB983057:EIC983076 EQX983057:ERY983076 FAT983057:FBU983076 FKP983057:FLQ983076 FUL983057:FVM983076 GEH983057:GFI983076 GOD983057:GPE983076 GXZ983057:GZA983076 HHV983057:HIW983076 HRR983057:HSS983076 IBN983057:ICO983076 ILJ983057:IMK983076 IVF983057:IWG983076 JFB983057:JGC983076 JOX983057:JPY983076 JYT983057:JZU983076 KIP983057:KJQ983076 KSL983057:KTM983076 LCH983057:LDI983076 LMD983057:LNE983076 LVZ983057:LXA983076 MFV983057:MGW983076 MPR983057:MQS983076 MZN983057:NAO983076 NJJ983057:NKK983076 NTF983057:NUG983076 ODB983057:OEC983076 OMX983057:ONY983076 OWT983057:OXU983076 PGP983057:PHQ983076 PQL983057:PRM983076 QAH983057:QBI983076 QKD983057:QLE983076 QTZ983057:QVA983076 RDV983057:REW983076 RNR983057:ROS983076 RXN983057:RYO983076 SHJ983057:SIK983076 SRF983057:SSG983076 TBB983057:TCC983076 TKX983057:TLY983076 TUT983057:TVU983076 UEP983057:UFQ983076 UOL983057:UPM983076 UYH983057:UZI983076 VID983057:VJE983076 WLR983057:WMS983076 SQ58:TR61 ACM58:ADN61 AMI58:ANJ61 AWE58:AXF61 BGA58:BHB61 BPW58:BQX61 BZS58:CAT61 CJO58:CKP61 CTK58:CUL61 DDG58:DEH61 DNC58:DOD61 DWY58:DXZ61 EGU58:EHV61 EQQ58:ERR61 FAM58:FBN61 FKI58:FLJ61 FUE58:FVF61 GEA58:GFB61 GNW58:GOX61 GXS58:GYT61 HHO58:HIP61 HRK58:HSL61 IBG58:ICH61 ILC58:IMD61 IUY58:IVZ61 JEU58:JFV61 JOQ58:JPR61 JYM58:JZN61 KII58:KJJ61 KSE58:KTF61 LCA58:LDB61 LLW58:LMX61 LVS58:LWT61 MFO58:MGP61 MPK58:MQL61 MZG58:NAH61 NJC58:NKD61 NSY58:NTZ61 OCU58:ODV61 OMQ58:ONR61 OWM58:OXN61 PGI58:PHJ61 PQE58:PRF61 QAA58:QBB61 QJW58:QKX61 QTS58:QUT61 RDO58:REP61 RNK58:ROL61 RXG58:RYH61 SHC58:SID61 SQY58:SRZ61 TAU58:TBV61 TKQ58:TLR61 TUM58:TVN61 UEI58:UFJ61 UOE58:UPF61 UYA58:UZB61 VHW58:VIX61 VRS58:VST61 WBO58:WCP61 WLK58:WML61 WVG58:WWH61 IU58:JV61 AI58:AI61 WVF11:WWG53 WLJ11:WMK53 WBN11:WCO53 VRR11:VSS53 VHV11:VIW53 UXZ11:UZA53 UOD11:UPE53 UEH11:UFI53 TUL11:TVM53 TKP11:TLQ53 TAT11:TBU53 SQX11:SRY53 SHB11:SIC53 RXF11:RYG53 RNJ11:ROK53 RDN11:REO53 QTR11:QUS53 QJV11:QKW53 PZZ11:QBA53 PQD11:PRE53 PGH11:PHI53 OWL11:OXM53 OMP11:ONQ53 OCT11:ODU53 NSX11:NTY53 NJB11:NKC53 MZF11:NAG53 MPJ11:MQK53 MFN11:MGO53 LVR11:LWS53 LLV11:LMW53 LBZ11:LDA53 KSD11:KTE53 KIH11:KJI53 JYL11:JZM53 JOP11:JPQ53 JET11:JFU53 IUX11:IVY53 ILB11:IMC53 IBF11:ICG53 HRJ11:HSK53 HHN11:HIO53 GXR11:GYS53 GNV11:GOW53 GDZ11:GFA53 FUD11:FVE53 FKH11:FLI53 FAL11:FBM53 EQP11:ERQ53 EGT11:EHU53 DWX11:DXY53 DNB11:DOC53 DDF11:DEG53 CTJ11:CUK53 CJN11:CKO53 BZR11:CAS53 BPV11:BQW53 BFZ11:BHA53 AWD11:AXE53 AMH11:ANI53 ACL11:ADM53 SP11:TQ53 AH11:AH53 AD917522:AG917541 AI983058:AO983077 AI917522:AO917541 AI851986:AO852005 AI786450:AO786469 AI720914:AO720933 AI655378:AO655397 AI589842:AO589861 AI524306:AO524325 AI458770:AO458789 AI393234:AO393253 AI327698:AO327717 AI262162:AO262181 AI196626:AO196645 AI131090:AO131109 AI65554:AO65573 AD983058:AG983077 AD65554:AG65573 AD131090:AG131109 AD196626:AG196645 AD262162:AG262181 AD327698:AG327717 AD393234:AG393253 AD458770:AG458789 AD524306:AG524325 AD589842:AG589861 AD655378:AG655397 AD720914:AG720933 AD786450:AG786469 AD851986:AG852005 IT11:JU53 S196621:S196640 T196626:W196645 S131085:S131104 T131090:W131109 S65549:S65568 T65554:W65573 S983053:S983072 T983058:W983077 S917517:S917536 T917522:W917541 S851981:S852000 T851986:W852005 S786445:S786464 T786450:W786469 S720909:S720928 T720914:W720933 S655373:S655392 T655378:W655397 S589837:S589856 T589842:W589861 S524301:S524320 T524306:W524325 S458765:S458784 T458770:W458789 S393229:S393248 T393234:W393253 S327693:S327712 T327698:W327717 S262157:S262176 T262162:W262181" xr:uid="{57CAF536-9804-4EED-8DEA-D4781F6F5F8E}">
      <formula1>IF(#REF!="×","")</formula1>
    </dataValidation>
    <dataValidation allowBlank="1" showInputMessage="1" showErrorMessage="1" promptTitle="【定期昇給相当額】" prompt="加算当年度における定期昇給として賃金規定や定期昇給前後の月の給与から算出したもの。" sqref="AA13:AA42 AA8:AA10" xr:uid="{B685664D-466A-42E7-AEDC-E488E01876DD}"/>
    <dataValidation allowBlank="1" showInputMessage="1" showErrorMessage="1" promptTitle="【基準年度における加算額等の影響を除いた賃金総額】" prompt="右隣のセルは入力不要としますが、当該セルの⑥には、基準年度の公定価格における人件費の改定部分が含まれていること。" sqref="Q53" xr:uid="{878014A4-E52D-4D52-9E2C-48F5E6908FCF}"/>
    <dataValidation allowBlank="1" showInputMessage="1" showErrorMessage="1" promptTitle="【基準年度における職員の支払賃金の総額】" prompt="加算当年度に在籍している全ての職員に係る基準年度の支払賃金（実績）をいう。_x000a_なお、加算当年度に在籍し、基準年度に在籍していない職員がいる場合は、加算当年度と同水準の賃金が基準年度に支払われていたものと仮定して計算するものとする。" sqref="K53" xr:uid="{EB52D72D-311E-4A7C-BA2E-AF97128EE5CD}"/>
    <dataValidation allowBlank="1" showInputMessage="1" showErrorMessage="1" promptTitle="【処遇改善等加算の加算額】" prompt="基準年度が令和６年度以前の場合、処遇改善等加算Ⅰ（賃金改善要件分）、Ⅱ、Ⅲの加算額の実績額をいう。　施設・事業所間で加算額の一部の配分を調整している場合は、その受入（拠出）額を反映すること。また、基準年度の処遇改善等加算の加算額を基準年度に支払うことができず、その残額として加算当年度に支払った賃金額がある場合はその金額（加算当年度の前年度に支払うべき残額に対応した支払い賃金額と同額）を除く。" sqref="L8:L10 L53" xr:uid="{D032CEEF-6FD0-4C42-84CC-44C30BD0DF38}"/>
    <dataValidation allowBlank="1" showInputMessage="1" showErrorMessage="1" promptTitle="【施設独自の改善額】" prompt="「施設独自の賃金改善」とは、国の制度である「処遇改善等加算」とは別に、自社の財源や独自ルールを用いて職員の給与を底上げする取り組みを指します。" sqref="N53 N8:N10" xr:uid="{5FB61391-9B13-45A9-B682-50F84D9C53E2}"/>
    <dataValidation allowBlank="1" showInputMessage="1" showErrorMessage="1" promptTitle="【定期昇給相当額】" prompt="加算当年度における定期昇給として賃金規定や定期昇給前後の月の給与から参集tしたもの。" sqref="AA53" xr:uid="{791B2B9B-478C-49D7-94C6-F0C65C3A786D}"/>
    <dataValidation allowBlank="1" showInputMessage="1" showErrorMessage="1" promptTitle="【基準年度の支払賃金の総額】" prompt="加算当年度に在籍している全ての職員に係る基準年度の支払賃金（実績）をいう。_x000a_なお、加算当年度に在籍し、基準年度に在籍していない職員がいる場合は、加算当年度と同水準の賃金が基準年度に支払われていたものと仮定して計算するものとする。" sqref="K13:K42 K8:K10" xr:uid="{CD4601B5-F1BC-4A5A-9EDE-5D42AD63FB90}"/>
    <dataValidation allowBlank="1" showInputMessage="1" showErrorMessage="1" promptTitle="【基準年度の処遇改善等加算の加算額に係る法定福利費分】" prompt="次の＜算式＞により算定することを標準とする。_x000a_＜算式＜＞_x000a_「基準年度における法定福利費等の事業主負担分の総額」÷「基準年度における賃金の総額」×「基準年度の処遇改善等加算の加算額」" sqref="M53 M8:M10" xr:uid="{3F8F3209-1F9C-4480-BE9A-3D06AD041AF8}"/>
    <dataValidation allowBlank="1" showInputMessage="1" showErrorMessage="1" promptTitle="【加算による改善実績額】" prompt="区分３を原資として支給した額を年額で入力してください。" sqref="X13:X42 X9:X10" xr:uid="{EE24D0D7-2D1B-48F8-9699-E1D192EE1384}"/>
    <dataValidation allowBlank="1" showInputMessage="1" showErrorMessage="1" promptTitle="【基本給】" prompt="ここでいう基本給とは、加算加算当年度の各職員に係る基本給の年額を全て記載するのではなく、基本給のうち、「区分２」を原資とした額を年額で入力してください。" sqref="U43:U52" xr:uid="{1947E0EB-60D4-4BB2-B786-3BA352B942DD}"/>
    <dataValidation allowBlank="1" showInputMessage="1" showErrorMessage="1" promptTitle="【職名】" prompt="区分３支給対象職員の職名について入力してください。" sqref="Y13:Y52 Y9:Y10" xr:uid="{6C1D21A5-07D8-4161-B36A-2A0A36973D3F}"/>
    <dataValidation allowBlank="1" showInputMessage="1" showErrorMessage="1" promptTitle="【改善した給与項目】" prompt="区分３を原資として支給した手当等の、賃金台帳上の項目名を入力してください。" sqref="Z13:Z28 Z9:Z10" xr:uid="{5C16B865-129C-4798-97A3-88EEB42295B1}"/>
    <dataValidation allowBlank="1" showInputMessage="1" showErrorMessage="1" promptTitle="【加算当年度の前年度に支払うべき残額に対応した支払い賃金額】" prompt="基準年度に残額となった金額のうち、加算当年度に精算した分を入力してください。" sqref="AC13:AC42 P13:P42 P8:P10 AC8:AC10" xr:uid="{C707DAAA-4549-4DED-B696-946761F7942A}"/>
    <dataValidation allowBlank="1" showInputMessage="1" showErrorMessage="1" promptTitle="【基本給】" prompt="ここでいう基本給とは、加算当年度の各職員に係る基本給の年額の全てを記載するのではなく、基本給のうち、「区分２」を原資とした額を年額で入力してください。" sqref="U13:U42 U10" xr:uid="{60D5747A-789C-49E1-93FC-806EF0DAB69C}"/>
    <dataValidation allowBlank="1" showInputMessage="1" showErrorMessage="1" promptTitle="【手当】" prompt="ここでいう手当とは、加算当年度の各職員に係る手当の年額の全てを記載するのではなく、各手当のうち、「区分２」を原資とした額を年額で入力してください。" sqref="V13:V42 V10" xr:uid="{90DC514D-9E73-4B30-8DB0-91B065DDDB85}"/>
    <dataValidation allowBlank="1" showInputMessage="1" showErrorMessage="1" promptTitle="【賞与（一時金）】" prompt="ここでいう賞与（一時金）とは、加算当年度の各職員に係る一時金等の合計額の全てを記載するのではなく、賞与等のうち、「区分２」を原資とした額を年額で記入してください。" sqref="W13:W52 W10" xr:uid="{5FA79245-5ACA-4FCC-A520-D9CBFE9F5E27}"/>
    <dataValidation allowBlank="1" showInputMessage="1" showErrorMessage="1" promptTitle="【改善した給与項目】" prompt="区分３を原資として支給した手当等について、賃金台帳上の項目名を入力してください。" sqref="Z29:Z52" xr:uid="{D41B8E84-04C2-4E20-AC70-4CBB2F4DAAD3}"/>
    <dataValidation type="list" allowBlank="1" showInputMessage="1" showErrorMessage="1" sqref="S57" xr:uid="{641EDB8B-3D6D-4C0E-92D5-BDC1F827CD6F}">
      <formula1>"〇,×"</formula1>
    </dataValidation>
    <dataValidation allowBlank="1" showInputMessage="1" showErrorMessage="1" prompt="制度変更に伴う事情により、区分２・３の加算額の認定が遅れた場合は、「1/2 以上を基本給・決まって毎月支払われる手当により改善すること」を満たしていない場合であっても、当該要件を満たすものとして取り扱って差し支えありません。ただし、原則、認定がされてから翌月以降できるだけ速やかに「1/2 以上を基本給・決まって毎月支払われる手当により改善すること」を満たすこととしてください。" sqref="Y55" xr:uid="{9607AD1E-07B7-4400-8255-AB0AF00735A8}"/>
    <dataValidation allowBlank="1" showInputMessage="1" showErrorMessage="1" promptTitle="【基準年度の前年度に支払うべき残額に対応した支払い賃金額】" prompt="基準年度の前年度に支払うべき残額があった場合、基準年度に精算した分を入力してください。" sqref="O8:O10 O13:O42" xr:uid="{21E31B3C-0149-43C4-9AC0-698835DE5549}"/>
  </dataValidations>
  <pageMargins left="0.7" right="0.7" top="0.75" bottom="0.75" header="0.3" footer="0.3"/>
  <pageSetup paperSize="9" scale="1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56AAE-10D5-48B7-8092-061E4DD777BA}">
  <sheetPr>
    <tabColor theme="3"/>
  </sheetPr>
  <dimension ref="B2:B3"/>
  <sheetViews>
    <sheetView zoomScale="56" workbookViewId="0">
      <selection activeCell="D1" sqref="D1"/>
    </sheetView>
  </sheetViews>
  <sheetFormatPr defaultRowHeight="13"/>
  <cols>
    <col min="1" max="1" width="4.36328125" style="63" customWidth="1"/>
    <col min="2" max="16384" width="8.7265625" style="63"/>
  </cols>
  <sheetData>
    <row r="2" spans="2:2">
      <c r="B2" s="63" t="s">
        <v>185</v>
      </c>
    </row>
    <row r="3" spans="2:2">
      <c r="B3" s="63" t="s">
        <v>207</v>
      </c>
    </row>
  </sheetData>
  <phoneticPr fontId="4"/>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5" tint="0.59999389629810485"/>
    <pageSetUpPr fitToPage="1"/>
  </sheetPr>
  <dimension ref="A1:F21"/>
  <sheetViews>
    <sheetView showGridLines="0" view="pageBreakPreview" zoomScale="70" zoomScaleNormal="100" zoomScaleSheetLayoutView="70" workbookViewId="0">
      <selection activeCell="P7" sqref="P7"/>
    </sheetView>
  </sheetViews>
  <sheetFormatPr defaultColWidth="9" defaultRowHeight="18" customHeight="1"/>
  <cols>
    <col min="1" max="1" width="5" style="1" customWidth="1"/>
    <col min="2" max="2" width="15.6328125" style="1" customWidth="1"/>
    <col min="3" max="3" width="14.6328125" style="1" customWidth="1"/>
    <col min="4" max="4" width="22" style="1" customWidth="1"/>
    <col min="5" max="6" width="29.26953125" style="1" customWidth="1"/>
    <col min="7" max="7" width="2.453125" style="1" customWidth="1"/>
    <col min="8" max="19" width="3" style="1" customWidth="1"/>
    <col min="20" max="16384" width="9" style="1"/>
  </cols>
  <sheetData>
    <row r="1" spans="1:6" ht="18" customHeight="1" thickBot="1">
      <c r="A1" s="6" t="s">
        <v>105</v>
      </c>
    </row>
    <row r="2" spans="1:6" ht="18" customHeight="1" thickBot="1">
      <c r="D2" s="24" t="s">
        <v>28</v>
      </c>
      <c r="E2" s="416">
        <f>'【様式６】実績報告書(まとめ)'!$X$5</f>
        <v>0</v>
      </c>
      <c r="F2" s="417"/>
    </row>
    <row r="4" spans="1:6" ht="18" customHeight="1">
      <c r="A4" s="306" t="s">
        <v>106</v>
      </c>
      <c r="B4" s="306"/>
      <c r="C4" s="306"/>
      <c r="D4" s="306"/>
      <c r="E4" s="306"/>
      <c r="F4" s="306"/>
    </row>
    <row r="5" spans="1:6" ht="18" customHeight="1" thickBot="1">
      <c r="A5" s="2"/>
      <c r="B5" s="2"/>
      <c r="C5" s="2"/>
      <c r="D5" s="2"/>
      <c r="E5" s="2"/>
      <c r="F5" s="2"/>
    </row>
    <row r="6" spans="1:6" ht="40.15" customHeight="1">
      <c r="A6" s="424" t="s">
        <v>77</v>
      </c>
      <c r="B6" s="426" t="s">
        <v>78</v>
      </c>
      <c r="C6" s="426" t="s">
        <v>79</v>
      </c>
      <c r="D6" s="426" t="s">
        <v>80</v>
      </c>
      <c r="E6" s="428" t="s">
        <v>81</v>
      </c>
      <c r="F6" s="430" t="s">
        <v>82</v>
      </c>
    </row>
    <row r="7" spans="1:6" ht="56.15" customHeight="1" thickBot="1">
      <c r="A7" s="425"/>
      <c r="B7" s="427"/>
      <c r="C7" s="427"/>
      <c r="D7" s="427"/>
      <c r="E7" s="429"/>
      <c r="F7" s="431"/>
    </row>
    <row r="8" spans="1:6" ht="21.75" customHeight="1">
      <c r="A8" s="104" t="s">
        <v>83</v>
      </c>
      <c r="B8" s="105" t="s">
        <v>84</v>
      </c>
      <c r="C8" s="105" t="s">
        <v>85</v>
      </c>
      <c r="D8" s="105" t="s">
        <v>86</v>
      </c>
      <c r="E8" s="106">
        <v>200000</v>
      </c>
      <c r="F8" s="107"/>
    </row>
    <row r="9" spans="1:6" ht="21.75" customHeight="1">
      <c r="A9" s="108"/>
      <c r="B9" s="109"/>
      <c r="C9" s="109"/>
      <c r="D9" s="109"/>
      <c r="E9" s="110"/>
      <c r="F9" s="111"/>
    </row>
    <row r="10" spans="1:6" ht="21.75" customHeight="1">
      <c r="A10" s="108"/>
      <c r="B10" s="109"/>
      <c r="C10" s="109"/>
      <c r="D10" s="109"/>
      <c r="E10" s="110"/>
      <c r="F10" s="111"/>
    </row>
    <row r="11" spans="1:6" ht="21.75" customHeight="1">
      <c r="A11" s="108"/>
      <c r="B11" s="109"/>
      <c r="C11" s="109"/>
      <c r="D11" s="109"/>
      <c r="E11" s="110"/>
      <c r="F11" s="111"/>
    </row>
    <row r="12" spans="1:6" ht="21.75" customHeight="1">
      <c r="A12" s="108"/>
      <c r="B12" s="109"/>
      <c r="C12" s="109"/>
      <c r="D12" s="109"/>
      <c r="E12" s="110"/>
      <c r="F12" s="111"/>
    </row>
    <row r="13" spans="1:6" ht="21.75" customHeight="1">
      <c r="A13" s="108"/>
      <c r="B13" s="109"/>
      <c r="C13" s="109"/>
      <c r="D13" s="109"/>
      <c r="E13" s="110"/>
      <c r="F13" s="111"/>
    </row>
    <row r="14" spans="1:6" ht="21.75" customHeight="1">
      <c r="A14" s="108"/>
      <c r="B14" s="109"/>
      <c r="C14" s="109"/>
      <c r="D14" s="109"/>
      <c r="E14" s="110"/>
      <c r="F14" s="111"/>
    </row>
    <row r="15" spans="1:6" ht="21.75" customHeight="1">
      <c r="A15" s="108"/>
      <c r="B15" s="109"/>
      <c r="C15" s="109"/>
      <c r="D15" s="109"/>
      <c r="E15" s="110"/>
      <c r="F15" s="111"/>
    </row>
    <row r="16" spans="1:6" ht="21.75" customHeight="1">
      <c r="A16" s="108"/>
      <c r="B16" s="109"/>
      <c r="C16" s="109"/>
      <c r="D16" s="109"/>
      <c r="E16" s="110"/>
      <c r="F16" s="111"/>
    </row>
    <row r="17" spans="1:6" ht="21.75" customHeight="1">
      <c r="A17" s="112"/>
      <c r="B17" s="113"/>
      <c r="C17" s="113"/>
      <c r="D17" s="113"/>
      <c r="E17" s="114"/>
      <c r="F17" s="115"/>
    </row>
    <row r="18" spans="1:6" ht="21.75" customHeight="1" thickBot="1">
      <c r="A18" s="418" t="s">
        <v>87</v>
      </c>
      <c r="B18" s="419"/>
      <c r="C18" s="419"/>
      <c r="D18" s="420"/>
      <c r="E18" s="102">
        <f>SUM(E9:E17)</f>
        <v>0</v>
      </c>
      <c r="F18" s="103">
        <f>SUM(F9:F17)</f>
        <v>0</v>
      </c>
    </row>
    <row r="19" spans="1:6" ht="19.5" customHeight="1">
      <c r="A19" s="100" t="s">
        <v>70</v>
      </c>
      <c r="B19" s="421" t="s">
        <v>88</v>
      </c>
      <c r="C19" s="421"/>
      <c r="D19" s="421"/>
      <c r="E19" s="421"/>
      <c r="F19" s="421"/>
    </row>
    <row r="20" spans="1:6" ht="19.5" customHeight="1">
      <c r="A20" s="21"/>
      <c r="B20" s="422"/>
      <c r="C20" s="422"/>
      <c r="D20" s="422"/>
      <c r="E20" s="422"/>
      <c r="F20" s="422"/>
    </row>
    <row r="21" spans="1:6" ht="18" customHeight="1">
      <c r="A21" s="22"/>
      <c r="B21" s="423"/>
      <c r="C21" s="423"/>
      <c r="D21" s="423"/>
      <c r="E21" s="423"/>
      <c r="F21" s="423"/>
    </row>
  </sheetData>
  <sheetProtection insertColumns="0" insertRows="0"/>
  <mergeCells count="11">
    <mergeCell ref="E2:F2"/>
    <mergeCell ref="A18:D18"/>
    <mergeCell ref="B19:F20"/>
    <mergeCell ref="B21:F21"/>
    <mergeCell ref="A4:F4"/>
    <mergeCell ref="A6:A7"/>
    <mergeCell ref="B6:B7"/>
    <mergeCell ref="C6:C7"/>
    <mergeCell ref="D6:D7"/>
    <mergeCell ref="E6:E7"/>
    <mergeCell ref="F6:F7"/>
  </mergeCells>
  <phoneticPr fontId="4"/>
  <conditionalFormatting sqref="A8:F17">
    <cfRule type="containsBlanks" dxfId="2" priority="3">
      <formula>LEN(TRIM(A8))=0</formula>
    </cfRule>
  </conditionalFormatting>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B0E3-7553-4BB3-BAEC-8B9FDBACB4D6}">
  <sheetPr codeName="Sheet12">
    <tabColor theme="5"/>
    <pageSetUpPr fitToPage="1"/>
  </sheetPr>
  <dimension ref="A1:AL39"/>
  <sheetViews>
    <sheetView view="pageBreakPreview" zoomScale="83" zoomScaleNormal="70" zoomScaleSheetLayoutView="100" workbookViewId="0">
      <selection activeCell="BB14" sqref="BB14"/>
    </sheetView>
  </sheetViews>
  <sheetFormatPr defaultColWidth="2.36328125" defaultRowHeight="13"/>
  <cols>
    <col min="1" max="1" width="2.36328125" style="61"/>
    <col min="2" max="24" width="2.36328125" style="63"/>
    <col min="25" max="25" width="2.6328125" style="63" bestFit="1" customWidth="1"/>
    <col min="26" max="37" width="2.36328125" style="63"/>
    <col min="38" max="16384" width="2.36328125" style="61"/>
  </cols>
  <sheetData>
    <row r="1" spans="1:38">
      <c r="B1" s="90" t="s">
        <v>107</v>
      </c>
      <c r="C1" s="59"/>
      <c r="D1" s="59"/>
      <c r="E1" s="59"/>
      <c r="F1" s="59"/>
      <c r="G1" s="59"/>
      <c r="H1" s="59"/>
      <c r="I1" s="59"/>
      <c r="J1" s="59"/>
      <c r="K1" s="59"/>
      <c r="L1" s="59"/>
      <c r="M1" s="59"/>
      <c r="N1" s="59"/>
      <c r="O1" s="59"/>
      <c r="P1" s="59"/>
      <c r="Q1" s="59"/>
      <c r="R1" s="59"/>
      <c r="S1" s="59"/>
      <c r="T1" s="59"/>
      <c r="U1" s="59"/>
      <c r="V1" s="59"/>
      <c r="W1" s="59"/>
      <c r="X1" s="59"/>
      <c r="Y1" s="59"/>
      <c r="Z1" s="60"/>
      <c r="AA1" s="60"/>
      <c r="AB1" s="60"/>
      <c r="AC1" s="60"/>
      <c r="AD1" s="60"/>
      <c r="AE1" s="60"/>
      <c r="AF1" s="60"/>
      <c r="AG1" s="60"/>
      <c r="AH1" s="60"/>
      <c r="AI1" s="60"/>
      <c r="AJ1" s="60"/>
      <c r="AK1" s="60"/>
    </row>
    <row r="2" spans="1:38">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row>
    <row r="3" spans="1:38" ht="16.5">
      <c r="B3" s="432" t="s">
        <v>108</v>
      </c>
      <c r="C3" s="432"/>
      <c r="D3" s="432"/>
      <c r="E3" s="432"/>
      <c r="F3" s="432"/>
      <c r="G3" s="432"/>
      <c r="H3" s="432"/>
      <c r="I3" s="432"/>
      <c r="J3" s="432"/>
      <c r="K3" s="432"/>
      <c r="L3" s="432"/>
      <c r="M3" s="432"/>
      <c r="N3" s="432"/>
      <c r="O3" s="432"/>
      <c r="P3" s="432"/>
      <c r="Q3" s="432"/>
      <c r="R3" s="432"/>
      <c r="S3" s="432"/>
      <c r="T3" s="432"/>
      <c r="U3" s="432"/>
      <c r="V3" s="432"/>
      <c r="W3" s="432"/>
      <c r="X3" s="433">
        <v>7</v>
      </c>
      <c r="Y3" s="433"/>
      <c r="Z3" s="72" t="s">
        <v>109</v>
      </c>
      <c r="AA3" s="72"/>
      <c r="AB3" s="72"/>
      <c r="AC3" s="73"/>
      <c r="AD3" s="62"/>
      <c r="AE3" s="62"/>
      <c r="AF3" s="62"/>
      <c r="AG3" s="59"/>
      <c r="AH3" s="59"/>
      <c r="AI3" s="59"/>
      <c r="AJ3" s="59"/>
      <c r="AK3" s="59"/>
    </row>
    <row r="4" spans="1:38">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row>
    <row r="5" spans="1:38" s="1" customFormat="1" ht="17.25" customHeight="1">
      <c r="A5" s="45"/>
      <c r="B5" s="45"/>
      <c r="C5" s="440" t="s">
        <v>11</v>
      </c>
      <c r="D5" s="440"/>
      <c r="E5" s="440"/>
      <c r="F5" s="440"/>
      <c r="G5" s="440"/>
      <c r="H5" s="440"/>
      <c r="I5" s="440"/>
      <c r="J5" s="440"/>
      <c r="K5" s="440"/>
      <c r="L5" s="66"/>
      <c r="M5" s="66"/>
      <c r="N5" s="66"/>
      <c r="O5" s="66"/>
      <c r="P5" s="66"/>
      <c r="Q5" s="45"/>
      <c r="R5" s="45"/>
      <c r="S5" s="45"/>
      <c r="T5" s="45"/>
      <c r="U5" s="45"/>
      <c r="V5" s="45"/>
      <c r="W5" s="45"/>
      <c r="X5" s="45"/>
      <c r="Y5" s="45"/>
      <c r="Z5" s="45"/>
      <c r="AA5" s="45"/>
      <c r="AB5" s="45"/>
      <c r="AC5" s="45"/>
      <c r="AD5" s="45"/>
      <c r="AE5" s="45"/>
      <c r="AF5" s="45"/>
      <c r="AG5" s="45"/>
      <c r="AH5" s="45"/>
      <c r="AI5" s="45"/>
      <c r="AJ5" s="45"/>
      <c r="AK5" s="45"/>
      <c r="AL5" s="45"/>
    </row>
    <row r="6" spans="1:38" s="1" customFormat="1" ht="17.25" customHeight="1">
      <c r="A6" s="45"/>
      <c r="B6" s="45"/>
      <c r="C6" s="440" t="s">
        <v>0</v>
      </c>
      <c r="D6" s="440"/>
      <c r="E6" s="440"/>
      <c r="F6" s="440"/>
      <c r="G6" s="440"/>
      <c r="H6" s="440"/>
      <c r="I6" s="440"/>
      <c r="J6" s="440"/>
      <c r="K6" s="440"/>
      <c r="L6" s="66"/>
      <c r="M6" s="66"/>
      <c r="N6" s="66"/>
      <c r="O6" s="66"/>
      <c r="P6" s="45"/>
      <c r="Q6" s="45"/>
      <c r="R6" s="45"/>
      <c r="S6" s="45"/>
      <c r="T6" s="45"/>
      <c r="U6" s="45"/>
      <c r="V6" s="45"/>
      <c r="W6" s="45"/>
      <c r="X6" s="45"/>
      <c r="Y6" s="45"/>
      <c r="Z6" s="45"/>
      <c r="AA6" s="45"/>
      <c r="AB6" s="45"/>
      <c r="AC6" s="45"/>
      <c r="AD6" s="45"/>
      <c r="AE6" s="45"/>
      <c r="AF6" s="45"/>
      <c r="AG6" s="45"/>
      <c r="AH6" s="45"/>
      <c r="AI6" s="45"/>
      <c r="AJ6" s="45"/>
      <c r="AK6" s="45"/>
      <c r="AL6" s="45"/>
    </row>
    <row r="7" spans="1:38" s="1" customFormat="1" ht="17.25" customHeight="1" thickBot="1">
      <c r="A7" s="45"/>
      <c r="B7" s="45"/>
      <c r="C7" s="45"/>
      <c r="D7" s="45"/>
      <c r="E7" s="45"/>
      <c r="F7" s="66"/>
      <c r="G7" s="66"/>
      <c r="H7" s="66"/>
      <c r="I7" s="66"/>
      <c r="J7" s="66"/>
      <c r="K7" s="66"/>
      <c r="L7" s="66"/>
      <c r="M7" s="66"/>
      <c r="N7" s="66"/>
      <c r="O7" s="66"/>
      <c r="P7" s="66"/>
      <c r="Q7" s="66"/>
      <c r="R7" s="66"/>
      <c r="S7" s="66"/>
      <c r="T7" s="45"/>
      <c r="U7" s="45"/>
      <c r="V7" s="45"/>
      <c r="W7" s="45"/>
      <c r="X7" s="45"/>
      <c r="Y7" s="451" t="s">
        <v>1</v>
      </c>
      <c r="Z7" s="451"/>
      <c r="AA7" s="451"/>
      <c r="AB7" s="451"/>
      <c r="AC7" s="451"/>
      <c r="AD7" s="451"/>
      <c r="AE7" s="451"/>
      <c r="AF7" s="451"/>
      <c r="AG7" s="451"/>
      <c r="AH7" s="451"/>
      <c r="AI7" s="451"/>
      <c r="AJ7" s="451"/>
      <c r="AK7" s="451"/>
      <c r="AL7" s="45"/>
    </row>
    <row r="8" spans="1:38" s="1" customFormat="1" ht="17.25" customHeight="1">
      <c r="A8" s="45"/>
      <c r="B8" s="45"/>
      <c r="C8" s="45"/>
      <c r="D8" s="45"/>
      <c r="E8" s="45"/>
      <c r="F8" s="66"/>
      <c r="G8" s="66"/>
      <c r="H8" s="45"/>
      <c r="I8" s="45"/>
      <c r="J8" s="45"/>
      <c r="K8" s="45"/>
      <c r="L8" s="45"/>
      <c r="M8" s="45"/>
      <c r="N8" s="45"/>
      <c r="O8" s="45"/>
      <c r="P8" s="45"/>
      <c r="Q8" s="447" t="s">
        <v>2</v>
      </c>
      <c r="R8" s="448"/>
      <c r="S8" s="448"/>
      <c r="T8" s="448"/>
      <c r="U8" s="448"/>
      <c r="V8" s="448"/>
      <c r="W8" s="448"/>
      <c r="X8" s="448"/>
      <c r="Y8" s="441">
        <f>'【様式６】実績報告書(まとめ)'!$X$4</f>
        <v>0</v>
      </c>
      <c r="Z8" s="442"/>
      <c r="AA8" s="442"/>
      <c r="AB8" s="442"/>
      <c r="AC8" s="442"/>
      <c r="AD8" s="442"/>
      <c r="AE8" s="442"/>
      <c r="AF8" s="442"/>
      <c r="AG8" s="442"/>
      <c r="AH8" s="442"/>
      <c r="AI8" s="442"/>
      <c r="AJ8" s="442"/>
      <c r="AK8" s="443"/>
      <c r="AL8" s="45"/>
    </row>
    <row r="9" spans="1:38" s="1" customFormat="1" ht="17.25" customHeight="1">
      <c r="A9" s="45"/>
      <c r="B9" s="45"/>
      <c r="C9" s="45"/>
      <c r="D9" s="45"/>
      <c r="E9" s="45"/>
      <c r="F9" s="66"/>
      <c r="G9" s="66"/>
      <c r="H9" s="45"/>
      <c r="I9" s="45"/>
      <c r="J9" s="45"/>
      <c r="K9" s="45"/>
      <c r="L9" s="45"/>
      <c r="M9" s="45"/>
      <c r="N9" s="45"/>
      <c r="O9" s="45"/>
      <c r="P9" s="45"/>
      <c r="Q9" s="449" t="s">
        <v>3</v>
      </c>
      <c r="R9" s="450"/>
      <c r="S9" s="450"/>
      <c r="T9" s="450"/>
      <c r="U9" s="450"/>
      <c r="V9" s="450"/>
      <c r="W9" s="450"/>
      <c r="X9" s="450"/>
      <c r="Y9" s="444">
        <f>'【様式６】実績報告書(まとめ)'!$X$5</f>
        <v>0</v>
      </c>
      <c r="Z9" s="445"/>
      <c r="AA9" s="445"/>
      <c r="AB9" s="445"/>
      <c r="AC9" s="445"/>
      <c r="AD9" s="445"/>
      <c r="AE9" s="445"/>
      <c r="AF9" s="445"/>
      <c r="AG9" s="445"/>
      <c r="AH9" s="445"/>
      <c r="AI9" s="445"/>
      <c r="AJ9" s="445"/>
      <c r="AK9" s="446"/>
      <c r="AL9" s="45"/>
    </row>
    <row r="10" spans="1:38" s="1" customFormat="1" ht="17.25" customHeight="1">
      <c r="A10" s="45"/>
      <c r="B10" s="45"/>
      <c r="C10" s="45"/>
      <c r="D10" s="45"/>
      <c r="E10" s="45"/>
      <c r="F10" s="66"/>
      <c r="G10" s="66"/>
      <c r="H10" s="45"/>
      <c r="I10" s="45"/>
      <c r="J10" s="45"/>
      <c r="K10" s="45"/>
      <c r="L10" s="45"/>
      <c r="M10" s="45"/>
      <c r="N10" s="45"/>
      <c r="O10" s="45"/>
      <c r="P10" s="45"/>
      <c r="Q10" s="449" t="s">
        <v>4</v>
      </c>
      <c r="R10" s="450"/>
      <c r="S10" s="450"/>
      <c r="T10" s="450"/>
      <c r="U10" s="450"/>
      <c r="V10" s="450"/>
      <c r="W10" s="450"/>
      <c r="X10" s="450"/>
      <c r="Y10" s="444">
        <f>'【様式６】実績報告書(まとめ)'!$X$6</f>
        <v>0</v>
      </c>
      <c r="Z10" s="445"/>
      <c r="AA10" s="445"/>
      <c r="AB10" s="445"/>
      <c r="AC10" s="445"/>
      <c r="AD10" s="445"/>
      <c r="AE10" s="445"/>
      <c r="AF10" s="445"/>
      <c r="AG10" s="445"/>
      <c r="AH10" s="445"/>
      <c r="AI10" s="445"/>
      <c r="AJ10" s="445"/>
      <c r="AK10" s="446"/>
      <c r="AL10" s="45"/>
    </row>
    <row r="11" spans="1:38" s="1" customFormat="1" ht="17.25" customHeight="1">
      <c r="A11" s="45"/>
      <c r="B11" s="45"/>
      <c r="C11" s="45"/>
      <c r="D11" s="45"/>
      <c r="E11" s="45"/>
      <c r="F11" s="66"/>
      <c r="G11" s="66"/>
      <c r="H11" s="45"/>
      <c r="I11" s="45"/>
      <c r="J11" s="45"/>
      <c r="K11" s="45"/>
      <c r="L11" s="45"/>
      <c r="M11" s="45"/>
      <c r="N11" s="45"/>
      <c r="O11" s="45"/>
      <c r="P11" s="45"/>
      <c r="Q11" s="449" t="s">
        <v>5</v>
      </c>
      <c r="R11" s="450"/>
      <c r="S11" s="450"/>
      <c r="T11" s="450"/>
      <c r="U11" s="450"/>
      <c r="V11" s="450"/>
      <c r="W11" s="450"/>
      <c r="X11" s="450"/>
      <c r="Y11" s="452">
        <f>'【様式６】実績報告書(まとめ)'!$X$7</f>
        <v>0</v>
      </c>
      <c r="Z11" s="453"/>
      <c r="AA11" s="453"/>
      <c r="AB11" s="453"/>
      <c r="AC11" s="453"/>
      <c r="AD11" s="453"/>
      <c r="AE11" s="453"/>
      <c r="AF11" s="453"/>
      <c r="AG11" s="453"/>
      <c r="AH11" s="453"/>
      <c r="AI11" s="453"/>
      <c r="AJ11" s="453"/>
      <c r="AK11" s="454"/>
      <c r="AL11" s="45"/>
    </row>
    <row r="12" spans="1:38" s="1" customFormat="1" ht="17.25" customHeight="1">
      <c r="A12" s="45"/>
      <c r="B12" s="45"/>
      <c r="C12" s="45"/>
      <c r="D12" s="45"/>
      <c r="E12" s="45"/>
      <c r="F12" s="66"/>
      <c r="G12" s="66"/>
      <c r="H12" s="45"/>
      <c r="I12" s="45"/>
      <c r="J12" s="45"/>
      <c r="K12" s="45"/>
      <c r="L12" s="45"/>
      <c r="M12" s="45"/>
      <c r="N12" s="45"/>
      <c r="O12" s="45"/>
      <c r="P12" s="45"/>
      <c r="Q12" s="449" t="s">
        <v>139</v>
      </c>
      <c r="R12" s="450"/>
      <c r="S12" s="450"/>
      <c r="T12" s="450"/>
      <c r="U12" s="450"/>
      <c r="V12" s="450"/>
      <c r="W12" s="450"/>
      <c r="X12" s="450"/>
      <c r="Y12" s="461">
        <f>'【様式６】実績報告書(まとめ)'!$Y$59</f>
        <v>0</v>
      </c>
      <c r="Z12" s="462"/>
      <c r="AA12" s="462"/>
      <c r="AB12" s="462"/>
      <c r="AC12" s="462"/>
      <c r="AD12" s="462"/>
      <c r="AE12" s="462"/>
      <c r="AF12" s="462"/>
      <c r="AG12" s="462"/>
      <c r="AH12" s="462"/>
      <c r="AI12" s="462"/>
      <c r="AJ12" s="462"/>
      <c r="AK12" s="463"/>
      <c r="AL12" s="45"/>
    </row>
    <row r="13" spans="1:38" s="1" customFormat="1" ht="17.25" customHeight="1" thickBot="1">
      <c r="A13" s="45"/>
      <c r="B13" s="45"/>
      <c r="C13" s="45"/>
      <c r="D13" s="45"/>
      <c r="E13" s="45"/>
      <c r="F13" s="66"/>
      <c r="G13" s="66"/>
      <c r="H13" s="45"/>
      <c r="I13" s="45"/>
      <c r="J13" s="45"/>
      <c r="K13" s="45"/>
      <c r="L13" s="45"/>
      <c r="M13" s="45"/>
      <c r="N13" s="45"/>
      <c r="O13" s="45"/>
      <c r="P13" s="45"/>
      <c r="Q13" s="464" t="s">
        <v>10</v>
      </c>
      <c r="R13" s="465"/>
      <c r="S13" s="465"/>
      <c r="T13" s="465"/>
      <c r="U13" s="465"/>
      <c r="V13" s="465"/>
      <c r="W13" s="465"/>
      <c r="X13" s="465"/>
      <c r="Y13" s="466">
        <f>'【様式６】実績報告書(まとめ)'!$Y$60</f>
        <v>0</v>
      </c>
      <c r="Z13" s="467"/>
      <c r="AA13" s="467"/>
      <c r="AB13" s="467"/>
      <c r="AC13" s="467"/>
      <c r="AD13" s="467"/>
      <c r="AE13" s="467"/>
      <c r="AF13" s="467"/>
      <c r="AG13" s="467"/>
      <c r="AH13" s="467"/>
      <c r="AI13" s="467"/>
      <c r="AJ13" s="467"/>
      <c r="AK13" s="468"/>
      <c r="AL13" s="45"/>
    </row>
    <row r="14" spans="1:38">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row>
    <row r="15" spans="1:38" ht="22.5" customHeight="1">
      <c r="B15" s="70" t="s">
        <v>110</v>
      </c>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1"/>
    </row>
    <row r="16" spans="1:38" ht="46.5" customHeight="1">
      <c r="B16" s="434" t="s">
        <v>111</v>
      </c>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6"/>
      <c r="AL16" s="71"/>
    </row>
    <row r="17" spans="2:38" ht="86.25" customHeight="1">
      <c r="B17" s="437"/>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9"/>
      <c r="AL17" s="71"/>
    </row>
    <row r="18" spans="2:38">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1"/>
    </row>
    <row r="19" spans="2:38" ht="22.5" customHeight="1">
      <c r="B19" s="70" t="s">
        <v>112</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1"/>
    </row>
    <row r="20" spans="2:38" ht="86.25" customHeight="1">
      <c r="B20" s="455"/>
      <c r="C20" s="456"/>
      <c r="D20" s="456"/>
      <c r="E20" s="456"/>
      <c r="F20" s="456"/>
      <c r="G20" s="456"/>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7"/>
      <c r="AL20" s="71"/>
    </row>
    <row r="21" spans="2:38">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1"/>
    </row>
    <row r="22" spans="2:38" ht="22.5" customHeight="1">
      <c r="B22" s="70" t="s">
        <v>113</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1"/>
    </row>
    <row r="23" spans="2:38" ht="86.25" customHeight="1">
      <c r="B23" s="455"/>
      <c r="C23" s="456"/>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c r="AL23" s="71"/>
    </row>
    <row r="24" spans="2:38">
      <c r="B24" s="70" t="s">
        <v>6</v>
      </c>
      <c r="C24" s="70" t="s">
        <v>114</v>
      </c>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1"/>
    </row>
    <row r="25" spans="2:38">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1"/>
    </row>
    <row r="26" spans="2:38" ht="22.5" customHeight="1">
      <c r="B26" s="70" t="s">
        <v>115</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1"/>
    </row>
    <row r="27" spans="2:38">
      <c r="B27" s="458" t="s">
        <v>116</v>
      </c>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0"/>
      <c r="AL27" s="71"/>
    </row>
    <row r="28" spans="2:38" ht="86.25" customHeight="1">
      <c r="B28" s="437"/>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9"/>
      <c r="AL28" s="71"/>
    </row>
    <row r="29" spans="2:38" ht="21" customHeight="1">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1"/>
    </row>
    <row r="30" spans="2:38" ht="6" customHeight="1">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1"/>
    </row>
    <row r="37" ht="3.65" customHeight="1"/>
    <row r="38" hidden="1"/>
    <row r="39" hidden="1"/>
  </sheetData>
  <mergeCells count="23">
    <mergeCell ref="B28:AK28"/>
    <mergeCell ref="Q11:X11"/>
    <mergeCell ref="B20:AK20"/>
    <mergeCell ref="B23:AK23"/>
    <mergeCell ref="B27:AK27"/>
    <mergeCell ref="Q12:X12"/>
    <mergeCell ref="Y12:AK12"/>
    <mergeCell ref="Q13:X13"/>
    <mergeCell ref="Y13:AK13"/>
    <mergeCell ref="B3:W3"/>
    <mergeCell ref="X3:Y3"/>
    <mergeCell ref="B16:AK16"/>
    <mergeCell ref="B17:AK17"/>
    <mergeCell ref="C5:K5"/>
    <mergeCell ref="C6:K6"/>
    <mergeCell ref="Y8:AK8"/>
    <mergeCell ref="Y9:AK9"/>
    <mergeCell ref="Y10:AK10"/>
    <mergeCell ref="Q8:X8"/>
    <mergeCell ref="Q9:X9"/>
    <mergeCell ref="Q10:X10"/>
    <mergeCell ref="Y7:AK7"/>
    <mergeCell ref="Y11:AK11"/>
  </mergeCells>
  <phoneticPr fontId="4"/>
  <conditionalFormatting sqref="Y8:AK10 Y12:AK13 Y11">
    <cfRule type="containsBlanks" dxfId="1" priority="2">
      <formula>LEN(TRIM(Y8))=0</formula>
    </cfRule>
  </conditionalFormatting>
  <conditionalFormatting sqref="AU17 B17:AK17 B20:AK20 B23:AK23 B28:AK28">
    <cfRule type="containsBlanks" dxfId="0" priority="1">
      <formula>LEN(TRIM(B17))=0</formula>
    </cfRule>
  </conditionalFormatting>
  <pageMargins left="0.7" right="0.7" top="0.75" bottom="0.75" header="0.3" footer="0.3"/>
  <pageSetup paperSize="9"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4959aa83731115d890ef3e81c16e940b">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66c3319397e0b95ce161b702cdecb4c2"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Props1.xml><?xml version="1.0" encoding="utf-8"?>
<ds:datastoreItem xmlns:ds="http://schemas.openxmlformats.org/officeDocument/2006/customXml" ds:itemID="{E1B9AB56-949B-4915-A997-3BC9F154A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17C904-477B-4C48-9782-17CCC5BE70A7}">
  <ds:schemaRefs>
    <ds:schemaRef ds:uri="http://schemas.microsoft.com/sharepoint/v3/contenttype/forms"/>
  </ds:schemaRefs>
</ds:datastoreItem>
</file>

<file path=customXml/itemProps3.xml><?xml version="1.0" encoding="utf-8"?>
<ds:datastoreItem xmlns:ds="http://schemas.openxmlformats.org/officeDocument/2006/customXml" ds:itemID="{5882AB0E-5754-4B29-9143-6F2B33EFFC29}">
  <ds:schemaRefs>
    <ds:schemaRef ds:uri="http://schemas.openxmlformats.org/package/2006/metadata/core-properties"/>
    <ds:schemaRef ds:uri="http://schemas.microsoft.com/office/2006/documentManagement/types"/>
    <ds:schemaRef ds:uri="http://www.w3.org/XML/1998/namespace"/>
    <ds:schemaRef ds:uri="http://purl.org/dc/terms/"/>
    <ds:schemaRef ds:uri="7f1e29f5-1aa2-4ed7-a4c5-0f459278da93"/>
    <ds:schemaRef ds:uri="http://purl.org/dc/dcmitype/"/>
    <ds:schemaRef ds:uri="http://purl.org/dc/elements/1.1/"/>
    <ds:schemaRef ds:uri="http://schemas.microsoft.com/office/infopath/2007/PartnerControls"/>
    <ds:schemaRef ds:uri="e02656ad-25e1-4290-9c54-4f92fcdcad2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★作成のルール</vt:lpstr>
      <vt:lpstr>【様式６】実績報告書(まとめ)</vt:lpstr>
      <vt:lpstr>【様式６別添１】賃金改善明細書（職員別）</vt:lpstr>
      <vt:lpstr>【補足】様式６別添１の各用語の説明等</vt:lpstr>
      <vt:lpstr>【様式６別添２】一覧表</vt:lpstr>
      <vt:lpstr>【様式７】特別事情届出書</vt:lpstr>
      <vt:lpstr>'【様式６】実績報告書(まとめ)'!Print_Area</vt:lpstr>
      <vt:lpstr>'【様式６別添１】賃金改善明細書（職員別）'!Print_Area</vt:lpstr>
      <vt:lpstr>【様式６別添２】一覧表!Print_Area</vt:lpstr>
      <vt:lpstr>【様式７】特別事情届出書!Print_Area</vt:lpstr>
      <vt:lpstr>★作成のルール!Print_Area</vt:lpstr>
      <vt:lpstr>'【様式６別添１】賃金改善明細書（職員別）'!Print_Titles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2023-06-06T04:10:14Z</dcterms:created>
  <dcterms:modified xsi:type="dcterms:W3CDTF">2026-06-08T01:32:16Z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15714600</vt:r8>
  </property>
  <property fmtid="{D5CDD505-2E9C-101B-9397-08002B2CF9AE}" pid="3" name="MediaServiceImageTags">
    <vt:lpwstr/>
  </property>
  <property fmtid="{D5CDD505-2E9C-101B-9397-08002B2CF9AE}" pid="4" name="ContentTypeId">
    <vt:lpwstr>0x010100A2349EC1B8497D47AF2D8CE59E582157</vt:lpwstr>
  </property>
</Properties>
</file>