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E85A4DEB-869F-4DC1-9406-C0A0FF5A8C4C}" xr6:coauthVersionLast="47" xr6:coauthVersionMax="47" xr10:uidLastSave="{00000000-0000-0000-0000-000000000000}"/>
  <bookViews>
    <workbookView xWindow="-108" yWindow="-108" windowWidth="23256" windowHeight="12456" xr2:uid="{00000000-000D-0000-FFFF-FFFF00000000}"/>
  </bookViews>
  <sheets>
    <sheet name="記載例" sheetId="12" r:id="rId1"/>
    <sheet name="事業所種別金額" sheetId="11" state="hidden" r:id="rId2"/>
    <sheet name="事業所番号・事業所名" sheetId="7" state="hidden" r:id="rId3"/>
  </sheets>
  <definedNames>
    <definedName name="_xlnm.Print_Area" localSheetId="0">記載例!$A$1:$M$54</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0" i="12" l="1"/>
  <c r="AZ21" i="12"/>
  <c r="AZ22" i="12"/>
  <c r="AZ23" i="12"/>
  <c r="AZ24" i="12"/>
  <c r="AZ25" i="12"/>
  <c r="AZ26" i="12"/>
  <c r="AZ27" i="12"/>
  <c r="AZ28" i="12"/>
  <c r="AZ29" i="12"/>
  <c r="AZ30" i="12"/>
  <c r="AZ31" i="12"/>
  <c r="AZ32" i="12"/>
  <c r="AZ17" i="12"/>
  <c r="J17" i="12" s="1"/>
  <c r="AZ18" i="12"/>
  <c r="J18" i="12" s="1"/>
  <c r="AZ19" i="12"/>
  <c r="AZ16" i="12"/>
  <c r="J16" i="12" s="1"/>
  <c r="AY16" i="12"/>
  <c r="D13" i="12" l="1"/>
  <c r="G32" i="12"/>
  <c r="C32" i="12"/>
  <c r="AY31" i="12"/>
  <c r="C31" i="12"/>
  <c r="AY30" i="12"/>
  <c r="C30" i="12"/>
  <c r="AY29" i="12"/>
  <c r="C29" i="12"/>
  <c r="AY28" i="12"/>
  <c r="C28" i="12"/>
  <c r="AY27" i="12"/>
  <c r="C27" i="12"/>
  <c r="AY26" i="12"/>
  <c r="C26" i="12"/>
  <c r="AY25" i="12"/>
  <c r="C25" i="12"/>
  <c r="AY24" i="12"/>
  <c r="C24" i="12"/>
  <c r="AY23" i="12"/>
  <c r="C23" i="12"/>
  <c r="AY22" i="12"/>
  <c r="C22" i="12"/>
  <c r="AY21" i="12"/>
  <c r="C21" i="12"/>
  <c r="AY20" i="12"/>
  <c r="C20" i="12"/>
  <c r="AY19" i="12"/>
  <c r="C19" i="12"/>
  <c r="AY18" i="12"/>
  <c r="AY17" i="12"/>
</calcChain>
</file>

<file path=xl/sharedStrings.xml><?xml version="1.0" encoding="utf-8"?>
<sst xmlns="http://schemas.openxmlformats.org/spreadsheetml/2006/main" count="347" uniqueCount="314">
  <si>
    <t>藤沢市長</t>
    <rPh sb="0" eb="4">
      <t>フジサワシチョウ</t>
    </rPh>
    <phoneticPr fontId="2"/>
  </si>
  <si>
    <t>法人名</t>
    <rPh sb="0" eb="2">
      <t>ホウジン</t>
    </rPh>
    <rPh sb="2" eb="3">
      <t>メイ</t>
    </rPh>
    <phoneticPr fontId="2"/>
  </si>
  <si>
    <t>代表者氏名</t>
    <rPh sb="0" eb="3">
      <t>ダイヒョウシャ</t>
    </rPh>
    <rPh sb="3" eb="5">
      <t>シメイ</t>
    </rPh>
    <phoneticPr fontId="2"/>
  </si>
  <si>
    <t>事業所名</t>
    <rPh sb="0" eb="3">
      <t>ジギョウショ</t>
    </rPh>
    <rPh sb="3" eb="4">
      <t>メイ</t>
    </rPh>
    <phoneticPr fontId="2"/>
  </si>
  <si>
    <t>円</t>
    <rPh sb="0" eb="1">
      <t>エン</t>
    </rPh>
    <phoneticPr fontId="2"/>
  </si>
  <si>
    <t>事業所番号</t>
    <rPh sb="0" eb="3">
      <t>ジギョウショ</t>
    </rPh>
    <rPh sb="3" eb="5">
      <t>バンゴウ</t>
    </rPh>
    <phoneticPr fontId="2"/>
  </si>
  <si>
    <t>湘南セシリア</t>
  </si>
  <si>
    <t>湘南あおぞら</t>
  </si>
  <si>
    <t>黒崎ホーム</t>
  </si>
  <si>
    <t>よし介工芸館</t>
  </si>
  <si>
    <t>いとぐるま</t>
  </si>
  <si>
    <t>湘南ジョイフル</t>
  </si>
  <si>
    <t>湘南ゆうき村</t>
  </si>
  <si>
    <t>湘南ゆうき村デイセンター</t>
  </si>
  <si>
    <t>アポロ</t>
  </si>
  <si>
    <t>アートスペースわかくさ</t>
  </si>
  <si>
    <t>みらい社</t>
  </si>
  <si>
    <t>湘南あっとほーむ・ひだまり短期入所</t>
  </si>
  <si>
    <t>湘南希望の郷</t>
  </si>
  <si>
    <t>藤沢サンライズたかくら</t>
  </si>
  <si>
    <t>藤沢サンライズおおば</t>
  </si>
  <si>
    <t>藤沢サンライズおそごう</t>
  </si>
  <si>
    <t>藤沢サンライズくずはら</t>
  </si>
  <si>
    <t>藤沢サンライズこうゆう</t>
  </si>
  <si>
    <t>湘南あっとほーむ・ひだまり</t>
  </si>
  <si>
    <t>藤沢市太陽の家藤の実学園</t>
  </si>
  <si>
    <t>発達支援センターリエール</t>
  </si>
  <si>
    <t>湘南希望の郷ケアセンター</t>
  </si>
  <si>
    <t>神奈川ワークショップ</t>
  </si>
  <si>
    <t>ライフ湘南</t>
  </si>
  <si>
    <t>ルエーダ今田</t>
  </si>
  <si>
    <t>カナルの家</t>
  </si>
  <si>
    <t>プラタナス高倉</t>
  </si>
  <si>
    <t>アマポーラ藤沢Ⅰ</t>
  </si>
  <si>
    <t>ルミナスホーム遠藤</t>
  </si>
  <si>
    <t>ラソメゾン今田</t>
  </si>
  <si>
    <t>かたくりホーム</t>
  </si>
  <si>
    <t>かたくりの里</t>
  </si>
  <si>
    <t>モンド湘南藤沢</t>
  </si>
  <si>
    <t>グランツ遠藤</t>
  </si>
  <si>
    <t>ふじさわ爽風舎</t>
  </si>
  <si>
    <t>申請助成額合計</t>
    <rPh sb="0" eb="2">
      <t>シンセイ</t>
    </rPh>
    <rPh sb="2" eb="5">
      <t>ジョセイガク</t>
    </rPh>
    <phoneticPr fontId="2"/>
  </si>
  <si>
    <t>申請者　</t>
    <phoneticPr fontId="2"/>
  </si>
  <si>
    <t>いちごテラス藤沢葛原</t>
  </si>
  <si>
    <t>神奈川県立総合療育相談センター</t>
  </si>
  <si>
    <t>みずき</t>
  </si>
  <si>
    <t>短期入所　藤沢菖蒲沢</t>
  </si>
  <si>
    <t>グループホームふわふわ藤沢</t>
  </si>
  <si>
    <t>ショートセンターあおぞら</t>
  </si>
  <si>
    <t>短期入所クライス藤沢</t>
  </si>
  <si>
    <t>ハイムウィード</t>
  </si>
  <si>
    <t>けいずらいふ２４</t>
  </si>
  <si>
    <t>セラヴィ藤沢</t>
  </si>
  <si>
    <t>ぐるんとびー駒寄</t>
  </si>
  <si>
    <t>ぽじぶる長後</t>
  </si>
  <si>
    <t>ルナテラスグループホーム高倉</t>
  </si>
  <si>
    <t>グループホームほほえみ高倉</t>
  </si>
  <si>
    <t>障がい者グループホーム　アリエッティ湘南</t>
  </si>
  <si>
    <t>藤綾会　あおぞら障害福祉事業所</t>
  </si>
  <si>
    <t>ペンギンヴィレッジ</t>
  </si>
  <si>
    <t>りぼん</t>
  </si>
  <si>
    <t>障がい者グループホーム　らしく藤沢</t>
  </si>
  <si>
    <t>リアンハイム</t>
  </si>
  <si>
    <t>カランドリエ本藤沢</t>
  </si>
  <si>
    <t>フレンドハウスすみれ</t>
  </si>
  <si>
    <t>ファミール長後</t>
  </si>
  <si>
    <t>グループホーム　亀吉　壱番館</t>
  </si>
  <si>
    <t>グリーンウェーブ湘南Ａ</t>
  </si>
  <si>
    <t>グリーンウェーブ湘南Ｂ</t>
  </si>
  <si>
    <t>グリーンウェーブ湘南</t>
  </si>
  <si>
    <t>グリーンウェーブ</t>
  </si>
  <si>
    <t>ハイムビオラ</t>
  </si>
  <si>
    <t>マロニエホーム</t>
  </si>
  <si>
    <t>ひばりの宿</t>
  </si>
  <si>
    <t>善行なでしこハイツ</t>
  </si>
  <si>
    <t>善行ピアハイツ</t>
  </si>
  <si>
    <t>はうす・たんぽぽ</t>
  </si>
  <si>
    <t>藤が岡の家</t>
  </si>
  <si>
    <t>本藤沢の家</t>
  </si>
  <si>
    <t>ソーシャルインクルーホーム藤沢菖蒲沢</t>
  </si>
  <si>
    <t>クライスハイム藤沢事業所</t>
  </si>
  <si>
    <t>地域福祉支援センター　亀吉</t>
  </si>
  <si>
    <t>ふじさわ地域福祉事業所　六会ひだまり</t>
  </si>
  <si>
    <t>プロップ</t>
  </si>
  <si>
    <t>カルチャースクール　亀吉</t>
  </si>
  <si>
    <t>ケアセンターふわふわ</t>
  </si>
  <si>
    <t>ケアセンターあおぞら</t>
  </si>
  <si>
    <t>クラブハウス・インユー</t>
  </si>
  <si>
    <t>湘南むぎばたけ</t>
  </si>
  <si>
    <t>多機能型事業所　リガーレ</t>
  </si>
  <si>
    <t>第１木曜クラブ</t>
  </si>
  <si>
    <t>第２木曜クラブ</t>
  </si>
  <si>
    <t>すてっぷ川名</t>
  </si>
  <si>
    <t>ライフケアセンター　まどか</t>
  </si>
  <si>
    <t>すてっぷ渡内</t>
  </si>
  <si>
    <t>ａｏｓｏｒａ　湘南台</t>
  </si>
  <si>
    <t>ＣｏｃｏｒｐｏｒｔＣｏｌｌｅｇｅ　湘南藤沢キャンパス</t>
  </si>
  <si>
    <t>ワークセンター藤沢</t>
  </si>
  <si>
    <t>ウェルビー藤沢センター</t>
  </si>
  <si>
    <t>Ｃｏｃｏｒｐｏｒｔ　湘南藤沢Ｏｆｆｉｃｅ</t>
  </si>
  <si>
    <t>プレミア藤沢</t>
  </si>
  <si>
    <t>ハートピア湘南</t>
  </si>
  <si>
    <t>ウェルビー藤沢第２センター</t>
  </si>
  <si>
    <t>ディーキャリア　藤沢オフィス</t>
  </si>
  <si>
    <t>移行支援党　白い翼</t>
  </si>
  <si>
    <t>チャレンジドジャパン藤沢センター</t>
  </si>
  <si>
    <t>ミラトレ藤沢</t>
  </si>
  <si>
    <t>ＬＩＴＡＬＩＣＯワークス藤沢</t>
  </si>
  <si>
    <t>Ｂｉｚパートナー藤沢</t>
  </si>
  <si>
    <t>福祉コミュニティカフェ　亀吉</t>
  </si>
  <si>
    <t>就労移行支援事業　藤沢ひまわり</t>
  </si>
  <si>
    <t>ほまれの家長後店</t>
  </si>
  <si>
    <t>るる湘南</t>
  </si>
  <si>
    <t>就労継続支援Ｂ型事業所すいかのたね</t>
  </si>
  <si>
    <t>フライト</t>
  </si>
  <si>
    <t>サポートセンターウイング</t>
  </si>
  <si>
    <t>ビーバー</t>
  </si>
  <si>
    <t>Ｎｉｃｏ’ｓ　Ｋｉｔｃｈｅｎ</t>
  </si>
  <si>
    <t>就労継続支援Ｂ型事業　喫茶ポトピ</t>
  </si>
  <si>
    <t>Ｋ’ｓＲｏｏｔ</t>
  </si>
  <si>
    <t>すばる工房</t>
  </si>
  <si>
    <t>ラパンキッチン</t>
  </si>
  <si>
    <t>エール湘南</t>
  </si>
  <si>
    <t>えにしんぐ</t>
  </si>
  <si>
    <t>パン遊房　亀吉</t>
  </si>
  <si>
    <t>コーヒーポット</t>
  </si>
  <si>
    <t>Ｍｕｓｉｃ　ｏｆ　Ｍｉｎｄ</t>
  </si>
  <si>
    <t>湘南みどりの風ＦＬＯＷ</t>
  </si>
  <si>
    <t>カフェすばる</t>
  </si>
  <si>
    <t>金融機関名</t>
    <rPh sb="0" eb="2">
      <t>キンユウ</t>
    </rPh>
    <rPh sb="2" eb="4">
      <t>キカン</t>
    </rPh>
    <rPh sb="4" eb="5">
      <t>メイ</t>
    </rPh>
    <phoneticPr fontId="2"/>
  </si>
  <si>
    <t>本支店名</t>
    <rPh sb="0" eb="3">
      <t>ホンシテン</t>
    </rPh>
    <rPh sb="3" eb="4">
      <t>メイ</t>
    </rPh>
    <phoneticPr fontId="2"/>
  </si>
  <si>
    <t>口座番号</t>
    <rPh sb="0" eb="2">
      <t>コウザ</t>
    </rPh>
    <rPh sb="2" eb="4">
      <t>バンゴウ</t>
    </rPh>
    <phoneticPr fontId="2"/>
  </si>
  <si>
    <t>口座名義人</t>
    <rPh sb="0" eb="2">
      <t>コウザ</t>
    </rPh>
    <rPh sb="2" eb="4">
      <t>メイギ</t>
    </rPh>
    <rPh sb="4" eb="5">
      <t>ニン</t>
    </rPh>
    <phoneticPr fontId="2"/>
  </si>
  <si>
    <t>（フリガナ）</t>
    <phoneticPr fontId="2"/>
  </si>
  <si>
    <t>藤沢市障がい福祉サービス事業所物価高騰対応助成金交付申請書兼請求書</t>
    <rPh sb="23" eb="24">
      <t>キン</t>
    </rPh>
    <phoneticPr fontId="2"/>
  </si>
  <si>
    <t>様式第１号（第４条関連）</t>
    <rPh sb="2" eb="3">
      <t>ダイ</t>
    </rPh>
    <rPh sb="4" eb="5">
      <t>ゴウ</t>
    </rPh>
    <rPh sb="6" eb="7">
      <t>ダイ</t>
    </rPh>
    <rPh sb="8" eb="9">
      <t>ジョウ</t>
    </rPh>
    <rPh sb="9" eb="11">
      <t>カンレン</t>
    </rPh>
    <phoneticPr fontId="2"/>
  </si>
  <si>
    <t>口座種別</t>
    <rPh sb="0" eb="2">
      <t>コウザ</t>
    </rPh>
    <rPh sb="2" eb="4">
      <t>シュベツ</t>
    </rPh>
    <phoneticPr fontId="2"/>
  </si>
  <si>
    <t>法人所在地</t>
    <rPh sb="0" eb="2">
      <t>ホウジン</t>
    </rPh>
    <rPh sb="2" eb="5">
      <t>ショザイチ</t>
    </rPh>
    <phoneticPr fontId="2"/>
  </si>
  <si>
    <t>宿泊型自立訓練</t>
  </si>
  <si>
    <t>通所系等</t>
    <rPh sb="0" eb="2">
      <t>ツウショ</t>
    </rPh>
    <rPh sb="2" eb="3">
      <t>ケイ</t>
    </rPh>
    <rPh sb="3" eb="4">
      <t>トウ</t>
    </rPh>
    <phoneticPr fontId="2"/>
  </si>
  <si>
    <t>就労移行支援（一般型）</t>
    <phoneticPr fontId="2"/>
  </si>
  <si>
    <t>就労継続支援（Ａ型）</t>
  </si>
  <si>
    <t>就労継続支援（Ｂ型）</t>
  </si>
  <si>
    <t>自立訓練（生活訓練）</t>
  </si>
  <si>
    <t>生活介護</t>
  </si>
  <si>
    <t>地域活動支援センター</t>
    <rPh sb="0" eb="6">
      <t>チイキカツドウシエン</t>
    </rPh>
    <phoneticPr fontId="2"/>
  </si>
  <si>
    <t>日中一時支援</t>
    <rPh sb="0" eb="2">
      <t>ニッチュウ</t>
    </rPh>
    <rPh sb="2" eb="4">
      <t>イチジ</t>
    </rPh>
    <rPh sb="4" eb="6">
      <t>シエン</t>
    </rPh>
    <phoneticPr fontId="2"/>
  </si>
  <si>
    <t>居住系等</t>
    <rPh sb="0" eb="2">
      <t>キョジュウ</t>
    </rPh>
    <rPh sb="2" eb="3">
      <t>ケイ</t>
    </rPh>
    <rPh sb="3" eb="4">
      <t>トウ</t>
    </rPh>
    <phoneticPr fontId="2"/>
  </si>
  <si>
    <t>施設入所支援</t>
  </si>
  <si>
    <t>共同生活援助</t>
  </si>
  <si>
    <t>0～19</t>
    <phoneticPr fontId="2"/>
  </si>
  <si>
    <t>20～</t>
    <phoneticPr fontId="2"/>
  </si>
  <si>
    <t>短期入所</t>
    <rPh sb="0" eb="4">
      <t>タンキニュウショ</t>
    </rPh>
    <phoneticPr fontId="2"/>
  </si>
  <si>
    <t>居住系</t>
    <rPh sb="0" eb="3">
      <t>キョジュウケイ</t>
    </rPh>
    <phoneticPr fontId="2"/>
  </si>
  <si>
    <t>通所系</t>
    <rPh sb="0" eb="3">
      <t>ツウショケイ</t>
    </rPh>
    <phoneticPr fontId="2"/>
  </si>
  <si>
    <t>就労移行支援（一般型）</t>
  </si>
  <si>
    <t>ヘルパーセンター　マロニエ</t>
  </si>
  <si>
    <t>株式会社ライフサポートエム</t>
  </si>
  <si>
    <t>藤沢地域福祉事業所長後あかり</t>
  </si>
  <si>
    <t>ぐるーぷ藤ホームヘルプ</t>
  </si>
  <si>
    <t>サービスセンターぱる</t>
  </si>
  <si>
    <t>特非）ワーカーズ・コレクティブ実結</t>
  </si>
  <si>
    <t>福祉クラブ生協　えんじょい</t>
  </si>
  <si>
    <t>有限会社　ケアーサポートあい</t>
  </si>
  <si>
    <t>有限会社　湘南ケアサービス</t>
  </si>
  <si>
    <t>訪問介護　ラポール城南</t>
  </si>
  <si>
    <t>特非）ケアステーション陽だまり</t>
  </si>
  <si>
    <t>ニチイケアセンター辻堂</t>
  </si>
  <si>
    <t>ニチイケアセンター南藤沢</t>
  </si>
  <si>
    <t>ヘルパーステーションひまわり　湘南台</t>
  </si>
  <si>
    <t>希望の郷ヘルパーステーション</t>
  </si>
  <si>
    <t>いろはけあ</t>
  </si>
  <si>
    <t>在宅福祉サービスセンター</t>
  </si>
  <si>
    <t>聖隷ヘルパーステーション藤沢</t>
  </si>
  <si>
    <t>ヘルパーステーション　亀吉</t>
  </si>
  <si>
    <t>優輝さぽーと２４</t>
  </si>
  <si>
    <t>ＮＰＯ法人　樹ケアサポート</t>
  </si>
  <si>
    <t>アースサポート湘南台</t>
  </si>
  <si>
    <t>ケアステーションあおぞら</t>
  </si>
  <si>
    <t>ケアスティ　ゆい・ゆい　藤沢</t>
  </si>
  <si>
    <t>神奈川県ホームヘルプ協会・湘南</t>
  </si>
  <si>
    <t>ケアステーション希望</t>
  </si>
  <si>
    <t>エルダーホームケア藤沢</t>
  </si>
  <si>
    <t>有限会社ドリームケア・ホーム</t>
  </si>
  <si>
    <t>善行ふれあい訪問介護センター</t>
  </si>
  <si>
    <t>イーケアーズ訪問介護ステーション</t>
  </si>
  <si>
    <t>ケアステーション空飛ぶペンギン</t>
  </si>
  <si>
    <t>グリーンケア善行</t>
  </si>
  <si>
    <t>ココライフ介護サービス</t>
  </si>
  <si>
    <t>はっぴぃタウン</t>
  </si>
  <si>
    <t>ｆｕｊｉケアサービス</t>
  </si>
  <si>
    <t>ふわふわイーレ</t>
  </si>
  <si>
    <t>グラッセン　訪問介護</t>
  </si>
  <si>
    <t>ＳＯＭＰＯケア　湘南台　訪問介護</t>
  </si>
  <si>
    <t>ヘルパーステーションかいんど　藤沢</t>
  </si>
  <si>
    <t>ヘルパーステーションひまわり　善行</t>
  </si>
  <si>
    <t>ロイヤル鵠沼訪問介護ステーション</t>
  </si>
  <si>
    <t>訪問介護事業所ｉｌ　ｓｏｌｅ</t>
  </si>
  <si>
    <t>ぱぴこ</t>
  </si>
  <si>
    <t>メディホス訪問介護くげぬま</t>
  </si>
  <si>
    <t>やすらぎ湘南介護ステーション</t>
  </si>
  <si>
    <t>ニチイケアセンター長後</t>
  </si>
  <si>
    <t>介護隊湘南</t>
  </si>
  <si>
    <t>かたくり湘南</t>
  </si>
  <si>
    <t>かたくり長後</t>
  </si>
  <si>
    <t>ツクイ・サンフォレスト藤沢長後</t>
  </si>
  <si>
    <t>医心館　訪問介護ステーション　湘南台</t>
  </si>
  <si>
    <t>訪問介護メイケア</t>
  </si>
  <si>
    <t>いまここケア藤沢</t>
  </si>
  <si>
    <t>訪問居宅介護事業所すみれ</t>
  </si>
  <si>
    <t>尽力車　えん</t>
  </si>
  <si>
    <t>イザカマクラ藤沢大庭ケアステーション</t>
  </si>
  <si>
    <t>サンウェルズ藤沢ヘルパーステーション</t>
  </si>
  <si>
    <t>訪問介護うちわ</t>
  </si>
  <si>
    <t>エススタイル湘南藤沢</t>
  </si>
  <si>
    <t>やえちゃん　訪問介護事業所</t>
  </si>
  <si>
    <t>咲みの里　Ｃａｒｅ　ｓｔｙｌｅ</t>
  </si>
  <si>
    <t>ケア２１　江ノ島</t>
  </si>
  <si>
    <t>ケアステーションのぞみ</t>
  </si>
  <si>
    <t>医心館　訪問介護ステーション　藤沢</t>
  </si>
  <si>
    <t>訪問介護　サブマリン</t>
  </si>
  <si>
    <t>藤沢介護ホームヘルプ</t>
  </si>
  <si>
    <t>株式会社サーブ　藤沢支店</t>
  </si>
  <si>
    <t>ソリッソ訪問介護事業所</t>
  </si>
  <si>
    <t>訪問介護ファミリー・ホスピス鵠沼</t>
  </si>
  <si>
    <t>ＫＩＴｅ湘南</t>
  </si>
  <si>
    <t>訪問介護事業所　ニコハート</t>
  </si>
  <si>
    <t>ベストリハ訪問介護ステーション藤沢</t>
  </si>
  <si>
    <t>くろまつの木</t>
  </si>
  <si>
    <t>ヘルパーセンター　ペンギン</t>
  </si>
  <si>
    <t>Ａ－Ｓｍｉｌｅ藤沢</t>
  </si>
  <si>
    <t>ヘルパーステーションうらら</t>
  </si>
  <si>
    <t>Ａ－Ｓｍｉｌｅ湘南台</t>
  </si>
  <si>
    <t>訪問介護事業所ｉｌ　ｓｏｌｅ藤沢南</t>
  </si>
  <si>
    <t>湘南セレニティハウス</t>
  </si>
  <si>
    <t>メゾン・カランドリエ藤沢</t>
  </si>
  <si>
    <t>グループホーム　ビートル藤沢本町</t>
  </si>
  <si>
    <t>天神ハウスすみれ</t>
  </si>
  <si>
    <t>障がい者グループホーム　ポノ</t>
  </si>
  <si>
    <t>グループホームソレイユ</t>
  </si>
  <si>
    <t>ＧＨソシオＫＵＫＵＮＡ藤沢</t>
  </si>
  <si>
    <t>ぐるーぷ藤　詩</t>
  </si>
  <si>
    <t>レインボーファミリー</t>
  </si>
  <si>
    <t>ぽじぶる西富</t>
  </si>
  <si>
    <t>グループホームわおん藤沢</t>
  </si>
  <si>
    <t>障がい者グループホーム　ウエルビーイング鵠沼藤ヶ谷</t>
  </si>
  <si>
    <t>藤沢障がい者生活支援センター</t>
  </si>
  <si>
    <t>相談支援事業所　ふらっと</t>
  </si>
  <si>
    <t>藤沢市地域生活支援センター　おあしす</t>
  </si>
  <si>
    <t>子ども相談室ぷれっじ</t>
  </si>
  <si>
    <t>地域福祉支援センター　・　マロニエ</t>
  </si>
  <si>
    <t>児童発達支援センター　藤沢市太陽の家　しいの実学園</t>
  </si>
  <si>
    <t>ふじさわ基幹相談支援センター　えぽめいく</t>
  </si>
  <si>
    <t>計画サポートぐるーぷ藤</t>
  </si>
  <si>
    <t>湘南北部療育センター</t>
  </si>
  <si>
    <t>地域福祉支援センター亀吉</t>
  </si>
  <si>
    <t>なでしこ</t>
  </si>
  <si>
    <t>相談支援事業所　リブラン</t>
  </si>
  <si>
    <t>イデア</t>
  </si>
  <si>
    <t>共生会居宅サービスセンター相談支援事業所ともいき</t>
  </si>
  <si>
    <t>西南部障がい者地域相談支援センター　つむぎ</t>
  </si>
  <si>
    <t>相談支援あすなろ</t>
  </si>
  <si>
    <t>もりのこ福祉相談室</t>
  </si>
  <si>
    <t>あい相談サポート</t>
  </si>
  <si>
    <t>障がい児者計画相談支援　ソレイユ湘南</t>
  </si>
  <si>
    <t>エススタイル　ふじさわ</t>
  </si>
  <si>
    <t>エンラボ　カレッジ　藤沢</t>
  </si>
  <si>
    <t>リワークセンター藤沢</t>
  </si>
  <si>
    <t>Ｃｏｃｏｒｐｏｒｔ　湘南辻堂Ｏｆｆｉｃｅ</t>
  </si>
  <si>
    <t>就労移行ＩＴスクール藤沢</t>
  </si>
  <si>
    <t>フローライト</t>
  </si>
  <si>
    <t>LITALICOワークス湘南藤沢</t>
  </si>
  <si>
    <t>湘南塩梅</t>
  </si>
  <si>
    <t>就労継続支援Ｂ型事業所　ぱぴる</t>
  </si>
  <si>
    <t>就労継続支援Ｂ型　銀河　藤沢</t>
  </si>
  <si>
    <t>えみえる</t>
  </si>
  <si>
    <t>カレー依存症</t>
  </si>
  <si>
    <t>手作りお菓子　ＣｏｎｅＣｏｎｅ</t>
  </si>
  <si>
    <t>Beach　LABO</t>
  </si>
  <si>
    <t>ハートコープ湘南</t>
  </si>
  <si>
    <t>るる藤沢</t>
  </si>
  <si>
    <t>バーズ就労継続支援Ｂ型事業所</t>
  </si>
  <si>
    <t>リハスワーク藤沢</t>
  </si>
  <si>
    <t>ポップカルチャースタジオ未来図　藤沢</t>
  </si>
  <si>
    <t>ホームケア土屋　藤沢</t>
  </si>
  <si>
    <t>トレーニングセンターハビリス</t>
  </si>
  <si>
    <t>PLAY　WORKS　リノア</t>
  </si>
  <si>
    <t>湘南長寿園病院短期入所事業所</t>
  </si>
  <si>
    <t>ぐるーぷ藤　詩ショートステイ</t>
  </si>
  <si>
    <t>第２ショートセンターあおぞら</t>
  </si>
  <si>
    <t>グループホームほほえみ短期入所</t>
  </si>
  <si>
    <t>氏名</t>
    <rPh sb="0" eb="2">
      <t>シメイ</t>
    </rPh>
    <phoneticPr fontId="2"/>
  </si>
  <si>
    <t>メールアドレス</t>
    <phoneticPr fontId="2"/>
  </si>
  <si>
    <t>連絡先（電話番号）</t>
    <rPh sb="0" eb="3">
      <t>レンラクサキ</t>
    </rPh>
    <rPh sb="4" eb="8">
      <t>デンワバンゴウ</t>
    </rPh>
    <phoneticPr fontId="2"/>
  </si>
  <si>
    <t>定員数
（人）</t>
    <rPh sb="0" eb="2">
      <t>テイイン</t>
    </rPh>
    <rPh sb="2" eb="3">
      <t>スウ</t>
    </rPh>
    <rPh sb="5" eb="6">
      <t>ニン</t>
    </rPh>
    <phoneticPr fontId="2"/>
  </si>
  <si>
    <t>運営月数
（月）</t>
    <rPh sb="0" eb="2">
      <t>ウンエイ</t>
    </rPh>
    <rPh sb="2" eb="4">
      <t>ツキスウ</t>
    </rPh>
    <rPh sb="6" eb="7">
      <t>ツキ</t>
    </rPh>
    <phoneticPr fontId="2"/>
  </si>
  <si>
    <t>助成額
（円）</t>
    <rPh sb="0" eb="2">
      <t>ジョセイ</t>
    </rPh>
    <rPh sb="2" eb="3">
      <t>ガク</t>
    </rPh>
    <rPh sb="5" eb="6">
      <t>エン</t>
    </rPh>
    <phoneticPr fontId="2"/>
  </si>
  <si>
    <t>事業種別</t>
    <rPh sb="0" eb="2">
      <t>ジギョウ</t>
    </rPh>
    <rPh sb="2" eb="4">
      <t>シュベツ</t>
    </rPh>
    <rPh sb="3" eb="4">
      <t>ギョウシュ</t>
    </rPh>
    <phoneticPr fontId="2"/>
  </si>
  <si>
    <t>　藤沢市障がい福祉サービス事業所物価高騰対応助成金について、次のとおり申請（請求）します。</t>
    <rPh sb="1" eb="4">
      <t>フジサワシ</t>
    </rPh>
    <rPh sb="4" eb="5">
      <t>ショウ</t>
    </rPh>
    <rPh sb="7" eb="9">
      <t>フクシ</t>
    </rPh>
    <rPh sb="13" eb="16">
      <t>ジギョウショ</t>
    </rPh>
    <rPh sb="16" eb="18">
      <t>ブッカ</t>
    </rPh>
    <rPh sb="18" eb="20">
      <t>コウトウ</t>
    </rPh>
    <rPh sb="20" eb="22">
      <t>タイオウ</t>
    </rPh>
    <rPh sb="22" eb="25">
      <t>ジョセイキン</t>
    </rPh>
    <rPh sb="30" eb="31">
      <t>ツギ</t>
    </rPh>
    <rPh sb="35" eb="37">
      <t>シンセイ</t>
    </rPh>
    <rPh sb="38" eb="40">
      <t>セイキュウ</t>
    </rPh>
    <phoneticPr fontId="2"/>
  </si>
  <si>
    <t>次の全ての事項について、誓約・同意します。</t>
    <rPh sb="0" eb="1">
      <t>ツギ</t>
    </rPh>
    <rPh sb="2" eb="3">
      <t>スベ</t>
    </rPh>
    <rPh sb="5" eb="7">
      <t>ジコウ</t>
    </rPh>
    <rPh sb="12" eb="14">
      <t>セイヤク</t>
    </rPh>
    <rPh sb="15" eb="17">
      <t>ドウイ</t>
    </rPh>
    <phoneticPr fontId="2"/>
  </si>
  <si>
    <t>１.申請内容</t>
    <phoneticPr fontId="2"/>
  </si>
  <si>
    <t>２.同意・誓約事項</t>
    <rPh sb="2" eb="4">
      <t>ドウイ</t>
    </rPh>
    <rPh sb="5" eb="7">
      <t>セイヤク</t>
    </rPh>
    <rPh sb="7" eb="9">
      <t>ジコウ</t>
    </rPh>
    <phoneticPr fontId="2"/>
  </si>
  <si>
    <t>３.【振込口座】</t>
    <rPh sb="3" eb="5">
      <t>フリコミ</t>
    </rPh>
    <rPh sb="5" eb="7">
      <t>コウザ</t>
    </rPh>
    <phoneticPr fontId="2"/>
  </si>
  <si>
    <t>４.【ご担当者】</t>
    <rPh sb="4" eb="7">
      <t>タントウシャ</t>
    </rPh>
    <phoneticPr fontId="2"/>
  </si>
  <si>
    <t>金融機関名コード</t>
    <rPh sb="0" eb="2">
      <t>キンユウ</t>
    </rPh>
    <rPh sb="2" eb="4">
      <t>キカン</t>
    </rPh>
    <rPh sb="4" eb="5">
      <t>メイ</t>
    </rPh>
    <phoneticPr fontId="2"/>
  </si>
  <si>
    <t>本支店名コード</t>
    <rPh sb="0" eb="3">
      <t>ホンシテン</t>
    </rPh>
    <rPh sb="3" eb="4">
      <t>メイ</t>
    </rPh>
    <phoneticPr fontId="2"/>
  </si>
  <si>
    <t>※同一事業所番号で複数の事業種別を有している場合は、いずれか１つを選択してください。</t>
    <rPh sb="9" eb="11">
      <t>フクスウ</t>
    </rPh>
    <rPh sb="12" eb="14">
      <t>ジギョウ</t>
    </rPh>
    <rPh sb="14" eb="16">
      <t>シュベツ</t>
    </rPh>
    <rPh sb="17" eb="18">
      <t>ユウ</t>
    </rPh>
    <rPh sb="22" eb="24">
      <t>バアイ</t>
    </rPh>
    <rPh sb="33" eb="35">
      <t>センタク</t>
    </rPh>
    <phoneticPr fontId="2"/>
  </si>
  <si>
    <t>※運営月数の対象期間は令和７年7月から9月までです。月途中で開始、終了となる月は含みません。</t>
    <rPh sb="1" eb="3">
      <t>ウンエイ</t>
    </rPh>
    <rPh sb="6" eb="8">
      <t>タイショウ</t>
    </rPh>
    <rPh sb="8" eb="10">
      <t>キカン</t>
    </rPh>
    <rPh sb="14" eb="15">
      <t>ネン</t>
    </rPh>
    <rPh sb="16" eb="17">
      <t>ガツ</t>
    </rPh>
    <rPh sb="20" eb="21">
      <t>ガツ</t>
    </rPh>
    <rPh sb="26" eb="27">
      <t>ツキ</t>
    </rPh>
    <rPh sb="27" eb="29">
      <t>トチュウ</t>
    </rPh>
    <rPh sb="30" eb="32">
      <t>カイシ</t>
    </rPh>
    <rPh sb="33" eb="35">
      <t>シュウリョウ</t>
    </rPh>
    <rPh sb="38" eb="39">
      <t>ツキ</t>
    </rPh>
    <rPh sb="40" eb="41">
      <t>フク</t>
    </rPh>
    <phoneticPr fontId="2"/>
  </si>
  <si>
    <t>（1） 交付審査のために必要がある場合は、市長が市税の納付状況の確認を行うことに同意します。</t>
    <rPh sb="4" eb="6">
      <t>コウフ</t>
    </rPh>
    <rPh sb="6" eb="8">
      <t>シンサ</t>
    </rPh>
    <rPh sb="12" eb="14">
      <t>ヒツヨウ</t>
    </rPh>
    <rPh sb="17" eb="19">
      <t>バアイ</t>
    </rPh>
    <rPh sb="21" eb="23">
      <t>シチョウ</t>
    </rPh>
    <rPh sb="24" eb="26">
      <t>シゼイ</t>
    </rPh>
    <rPh sb="27" eb="29">
      <t>ノウフ</t>
    </rPh>
    <rPh sb="29" eb="31">
      <t>ジョウキョウ</t>
    </rPh>
    <rPh sb="32" eb="34">
      <t>カクニン</t>
    </rPh>
    <rPh sb="35" eb="36">
      <t>オコナ</t>
    </rPh>
    <rPh sb="40" eb="42">
      <t>ドウイ</t>
    </rPh>
    <phoneticPr fontId="2"/>
  </si>
  <si>
    <t>（2） 交付申請時点において対象事業所は廃止していません。</t>
    <rPh sb="4" eb="8">
      <t>コウフシンセイ</t>
    </rPh>
    <rPh sb="8" eb="10">
      <t>ジテン</t>
    </rPh>
    <rPh sb="14" eb="16">
      <t>タイショウ</t>
    </rPh>
    <rPh sb="16" eb="19">
      <t>ジギョウショ</t>
    </rPh>
    <rPh sb="20" eb="22">
      <t>ハイシ</t>
    </rPh>
    <phoneticPr fontId="2"/>
  </si>
  <si>
    <t>（3） 市税を滞納していません。</t>
    <rPh sb="4" eb="6">
      <t>シゼイ</t>
    </rPh>
    <rPh sb="7" eb="9">
      <t>タイノウ</t>
    </rPh>
    <phoneticPr fontId="2"/>
  </si>
  <si>
    <t>（4） 偽りその他不正な手段により助成金の交付を受けた場合やその他市長が不適当と認める事由</t>
    <rPh sb="4" eb="5">
      <t>イツワ</t>
    </rPh>
    <rPh sb="8" eb="9">
      <t>タ</t>
    </rPh>
    <rPh sb="9" eb="11">
      <t>フセイ</t>
    </rPh>
    <rPh sb="12" eb="14">
      <t>シュダン</t>
    </rPh>
    <rPh sb="17" eb="20">
      <t>ジョセイキン</t>
    </rPh>
    <rPh sb="21" eb="23">
      <t>コウフ</t>
    </rPh>
    <rPh sb="24" eb="25">
      <t>ウ</t>
    </rPh>
    <rPh sb="27" eb="29">
      <t>バアイ</t>
    </rPh>
    <rPh sb="32" eb="33">
      <t>タ</t>
    </rPh>
    <rPh sb="33" eb="35">
      <t>シチョウ</t>
    </rPh>
    <rPh sb="36" eb="39">
      <t>フテキトウ</t>
    </rPh>
    <rPh sb="40" eb="41">
      <t>ミト</t>
    </rPh>
    <rPh sb="43" eb="45">
      <t>ジユウ</t>
    </rPh>
    <phoneticPr fontId="2"/>
  </si>
  <si>
    <t xml:space="preserve">      が生じた場合等に、助成金の交付決定の取消しを受けたときは、助成金を返還します。</t>
    <rPh sb="7" eb="8">
      <t>ショウ</t>
    </rPh>
    <rPh sb="15" eb="18">
      <t>ジョセイキン</t>
    </rPh>
    <rPh sb="19" eb="23">
      <t>コウフケッテイ</t>
    </rPh>
    <rPh sb="24" eb="26">
      <t>トリケシ</t>
    </rPh>
    <rPh sb="28" eb="29">
      <t>ウ</t>
    </rPh>
    <rPh sb="35" eb="38">
      <t>ジョセイキン</t>
    </rPh>
    <rPh sb="39" eb="41">
      <t>ヘンカン</t>
    </rPh>
    <phoneticPr fontId="2"/>
  </si>
  <si>
    <t>年     月     日</t>
    <rPh sb="0" eb="1">
      <t>トシ</t>
    </rPh>
    <rPh sb="6" eb="7">
      <t>ツキ</t>
    </rPh>
    <rPh sb="12" eb="13">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</si>
</sst>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10"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sz val="11"/>
      <name val="BIZ UDPゴシック"/>
      <family val="3"/>
      <charset val="128"/>
    </font>
    <font>
      <sz val="12"/>
      <name val="BIZ UDPゴシック"/>
      <family val="3"/>
      <charset val="128"/>
    </font>
    <font>
      <sz val="9"/>
      <name val="BIZ UDPゴシック"/>
      <family val="3"/>
      <charset val="128"/>
    </font>
    <font>
      <sz val="11"/>
      <name val="ＭＳ Ｐゴシック"/>
      <family val="3"/>
      <charset val="128"/>
      <scheme val="minor"/>
    </font>
    <font>
      <sz val="11"/>
      <name val="ＭＳ Ｐゴシック"/>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72">
    <xf numFmtId="0" fontId="0" fillId="0" borderId="0" xfId="0"/>
    <xf numFmtId="0" fontId="0" fillId="0" borderId="0" xfId="0" applyAlignment="1">
      <alignment vertical="center"/>
    </xf>
    <xf numFmtId="38" fontId="0" fillId="0" borderId="0" xfId="1" applyFont="1" applyAlignment="1"/>
    <xf numFmtId="38" fontId="0" fillId="0" borderId="0" xfId="1" applyFont="1" applyFill="1" applyBorder="1" applyAlignment="1"/>
    <xf numFmtId="38" fontId="0" fillId="0" borderId="8" xfId="1" applyFont="1" applyFill="1" applyBorder="1" applyAlignment="1"/>
    <xf numFmtId="38" fontId="3" fillId="0" borderId="8" xfId="1" applyFont="1" applyBorder="1" applyAlignment="1"/>
    <xf numFmtId="38" fontId="3" fillId="0" borderId="0" xfId="1" applyFont="1" applyAlignment="1"/>
    <xf numFmtId="0" fontId="0" fillId="0" borderId="0" xfId="0" applyAlignment="1">
      <alignment horizontal="center" vertical="center"/>
    </xf>
    <xf numFmtId="0" fontId="0" fillId="4" borderId="0" xfId="0" applyFill="1" applyAlignment="1">
      <alignment vertical="center"/>
    </xf>
    <xf numFmtId="0" fontId="0" fillId="4" borderId="8" xfId="0" applyFill="1" applyBorder="1" applyAlignment="1">
      <alignment vertical="center"/>
    </xf>
    <xf numFmtId="0" fontId="4" fillId="4" borderId="0" xfId="0" applyFont="1" applyFill="1" applyAlignment="1">
      <alignment vertical="center"/>
    </xf>
    <xf numFmtId="0" fontId="4" fillId="4" borderId="8" xfId="0" applyFont="1" applyFill="1" applyBorder="1" applyAlignment="1">
      <alignment vertical="center"/>
    </xf>
    <xf numFmtId="0" fontId="0" fillId="0" borderId="0" xfId="0" applyAlignment="1">
      <alignment horizontal="center" vertical="center"/>
    </xf>
    <xf numFmtId="0" fontId="0" fillId="0" borderId="8" xfId="0"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7" xfId="0" applyFont="1" applyBorder="1" applyAlignment="1">
      <alignment vertical="center"/>
    </xf>
    <xf numFmtId="0" fontId="5" fillId="0" borderId="7"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xf>
    <xf numFmtId="0" fontId="6" fillId="0" borderId="4" xfId="0" applyFont="1" applyBorder="1" applyAlignment="1">
      <alignment horizontal="center" vertical="center"/>
    </xf>
    <xf numFmtId="38" fontId="6" fillId="0" borderId="5" xfId="1" applyFont="1" applyBorder="1" applyAlignment="1">
      <alignment horizontal="right" vertical="center"/>
    </xf>
    <xf numFmtId="0" fontId="6" fillId="0" borderId="6" xfId="0" applyFont="1" applyBorder="1" applyAlignment="1">
      <alignment horizontal="center" vertical="center"/>
    </xf>
    <xf numFmtId="0" fontId="5" fillId="3" borderId="0" xfId="0" applyFont="1" applyFill="1" applyAlignment="1">
      <alignment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7" fillId="0" borderId="9" xfId="0" applyFont="1" applyBorder="1" applyAlignment="1">
      <alignment horizontal="center" vertical="center" wrapText="1" shrinkToFit="1"/>
    </xf>
    <xf numFmtId="0" fontId="7" fillId="0" borderId="2" xfId="0" applyFont="1" applyBorder="1" applyAlignment="1">
      <alignment horizontal="center" vertical="center" shrinkToFit="1"/>
    </xf>
    <xf numFmtId="0" fontId="5" fillId="0" borderId="1" xfId="0" applyFont="1" applyBorder="1" applyAlignment="1">
      <alignment horizontal="center" vertical="center" wrapText="1"/>
    </xf>
    <xf numFmtId="0" fontId="8" fillId="0" borderId="1" xfId="0" applyFont="1" applyBorder="1" applyAlignment="1">
      <alignment horizontal="left" vertical="center"/>
    </xf>
    <xf numFmtId="0" fontId="8" fillId="0" borderId="9" xfId="0" applyFont="1" applyBorder="1" applyAlignment="1">
      <alignment vertical="center" shrinkToFit="1"/>
    </xf>
    <xf numFmtId="0" fontId="8" fillId="0" borderId="2" xfId="0" applyFont="1" applyBorder="1" applyAlignment="1">
      <alignment vertical="center" shrinkToFit="1"/>
    </xf>
    <xf numFmtId="38" fontId="5" fillId="0" borderId="9" xfId="1" applyFont="1" applyBorder="1" applyAlignment="1">
      <alignment horizontal="center" vertical="center"/>
    </xf>
    <xf numFmtId="38" fontId="5" fillId="0" borderId="2" xfId="1" applyFont="1" applyBorder="1" applyAlignment="1">
      <alignment horizontal="center" vertical="center"/>
    </xf>
    <xf numFmtId="3"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9" fillId="0" borderId="0" xfId="0" applyFont="1" applyAlignment="1">
      <alignment vertical="center"/>
    </xf>
    <xf numFmtId="0" fontId="5" fillId="0" borderId="1" xfId="0" applyFont="1" applyBorder="1" applyAlignment="1">
      <alignment horizontal="left" vertical="center"/>
    </xf>
    <xf numFmtId="38" fontId="5" fillId="0" borderId="3" xfId="1" applyFont="1" applyBorder="1" applyAlignment="1">
      <alignment horizontal="center" vertical="center"/>
    </xf>
    <xf numFmtId="0" fontId="5" fillId="0" borderId="1" xfId="0" applyFont="1" applyBorder="1" applyAlignment="1">
      <alignment vertical="center" shrinkToFit="1"/>
    </xf>
    <xf numFmtId="38" fontId="5" fillId="0" borderId="10" xfId="1" applyFont="1" applyBorder="1" applyAlignment="1">
      <alignment vertical="center"/>
    </xf>
    <xf numFmtId="0" fontId="5" fillId="0" borderId="0" xfId="0" applyFont="1" applyBorder="1" applyAlignment="1">
      <alignment vertical="center"/>
    </xf>
    <xf numFmtId="0" fontId="5" fillId="2" borderId="0" xfId="0" applyFont="1" applyFill="1" applyAlignment="1">
      <alignment vertical="center"/>
    </xf>
    <xf numFmtId="0" fontId="5" fillId="0" borderId="1" xfId="0" applyFont="1" applyBorder="1" applyAlignment="1">
      <alignment vertical="center"/>
    </xf>
    <xf numFmtId="0" fontId="5" fillId="0" borderId="9" xfId="0" applyFont="1" applyBorder="1" applyAlignment="1">
      <alignment horizontal="left" vertical="center"/>
    </xf>
    <xf numFmtId="0" fontId="5" fillId="0" borderId="9" xfId="0" applyFont="1" applyBorder="1" applyAlignment="1">
      <alignment vertical="center"/>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176" fontId="5" fillId="0" borderId="1" xfId="0" applyNumberFormat="1" applyFont="1" applyBorder="1" applyAlignment="1">
      <alignment horizontal="left" vertical="center"/>
    </xf>
    <xf numFmtId="0" fontId="5" fillId="0" borderId="9" xfId="0" applyNumberFormat="1" applyFont="1" applyBorder="1" applyAlignment="1">
      <alignment horizontal="center" vertical="center"/>
    </xf>
    <xf numFmtId="0" fontId="5" fillId="0" borderId="15" xfId="0" applyNumberFormat="1" applyFont="1" applyBorder="1" applyAlignment="1">
      <alignment horizontal="center" vertical="center"/>
    </xf>
    <xf numFmtId="0" fontId="5" fillId="0" borderId="15" xfId="0" applyFont="1" applyBorder="1" applyAlignment="1">
      <alignment vertical="center"/>
    </xf>
    <xf numFmtId="0" fontId="5" fillId="0" borderId="9"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11" xfId="0" applyFont="1" applyBorder="1" applyAlignment="1">
      <alignment horizontal="center" vertical="center"/>
    </xf>
    <xf numFmtId="0" fontId="5" fillId="0" borderId="1" xfId="0" applyFont="1" applyBorder="1" applyAlignment="1">
      <alignment horizontal="left" vertical="center"/>
    </xf>
    <xf numFmtId="0" fontId="5" fillId="0" borderId="0" xfId="0" applyFont="1" applyBorder="1" applyAlignment="1">
      <alignment horizontal="center" vertical="center"/>
    </xf>
    <xf numFmtId="0" fontId="5" fillId="0" borderId="16" xfId="0" applyFont="1" applyBorder="1" applyAlignment="1">
      <alignment vertical="center"/>
    </xf>
    <xf numFmtId="0" fontId="5" fillId="0" borderId="16" xfId="0" applyFont="1" applyBorder="1" applyAlignment="1">
      <alignment vertical="center"/>
    </xf>
    <xf numFmtId="0" fontId="9" fillId="0" borderId="9" xfId="0" applyFont="1" applyBorder="1"/>
    <xf numFmtId="0" fontId="8" fillId="0" borderId="3" xfId="0" applyFont="1" applyBorder="1"/>
    <xf numFmtId="0" fontId="8" fillId="0" borderId="2" xfId="0" applyFont="1" applyBorder="1"/>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22C7F-1990-4B46-B80C-AE737541C83A}">
  <sheetPr>
    <pageSetUpPr fitToPage="1"/>
  </sheetPr>
  <dimension ref="A1:AZ53"/>
  <sheetViews>
    <sheetView tabSelected="1" view="pageBreakPreview" zoomScale="85" zoomScaleNormal="85" zoomScaleSheetLayoutView="85" workbookViewId="0">
      <selection activeCell="O10" sqref="O10"/>
    </sheetView>
  </sheetViews>
  <sheetFormatPr defaultColWidth="9" defaultRowHeight="12.6" x14ac:dyDescent="0.2"/>
  <cols>
    <col min="1" max="1" width="1.44140625" style="14" customWidth="1"/>
    <col min="2" max="2" width="11.6640625" style="14" customWidth="1"/>
    <col min="3" max="3" width="27" style="14" customWidth="1"/>
    <col min="4" max="4" width="17.109375" style="14" customWidth="1"/>
    <col min="5" max="11" width="3.77734375" style="14" customWidth="1"/>
    <col min="12" max="12" width="3.6640625" style="14" customWidth="1"/>
    <col min="13" max="13" width="3.21875" style="14" customWidth="1"/>
    <col min="14" max="14" width="9" style="14"/>
    <col min="15" max="51" width="9" style="14" customWidth="1"/>
    <col min="52" max="16384" width="9" style="14"/>
  </cols>
  <sheetData>
    <row r="1" spans="1:52" x14ac:dyDescent="0.2">
      <c r="A1" s="14" t="s">
        <v>135</v>
      </c>
    </row>
    <row r="2" spans="1:52" ht="13.2" customHeight="1" x14ac:dyDescent="0.2">
      <c r="H2" s="15" t="s">
        <v>313</v>
      </c>
      <c r="I2" s="15"/>
      <c r="J2" s="15"/>
      <c r="K2" s="15"/>
      <c r="L2" s="15"/>
    </row>
    <row r="3" spans="1:52" x14ac:dyDescent="0.2">
      <c r="G3" s="16"/>
    </row>
    <row r="4" spans="1:52" x14ac:dyDescent="0.2">
      <c r="A4" s="15" t="s">
        <v>134</v>
      </c>
      <c r="B4" s="15"/>
      <c r="C4" s="15"/>
      <c r="D4" s="15"/>
      <c r="E4" s="15"/>
      <c r="F4" s="15"/>
      <c r="G4" s="15"/>
      <c r="H4" s="15"/>
      <c r="I4" s="15"/>
      <c r="J4" s="15"/>
      <c r="K4" s="15"/>
      <c r="L4" s="15"/>
    </row>
    <row r="6" spans="1:52" x14ac:dyDescent="0.2">
      <c r="B6" s="14" t="s">
        <v>0</v>
      </c>
    </row>
    <row r="7" spans="1:52" ht="24" customHeight="1" x14ac:dyDescent="0.2">
      <c r="D7" s="17" t="s">
        <v>137</v>
      </c>
      <c r="E7" s="18"/>
      <c r="F7" s="18"/>
      <c r="G7" s="18"/>
      <c r="H7" s="18"/>
      <c r="I7" s="18"/>
      <c r="J7" s="18"/>
      <c r="K7" s="18"/>
      <c r="L7" s="18"/>
    </row>
    <row r="8" spans="1:52" ht="22.2" customHeight="1" x14ac:dyDescent="0.2">
      <c r="C8" s="16" t="s">
        <v>42</v>
      </c>
      <c r="D8" s="19" t="s">
        <v>1</v>
      </c>
      <c r="E8" s="20"/>
      <c r="F8" s="20"/>
      <c r="G8" s="20"/>
      <c r="H8" s="20"/>
      <c r="I8" s="20"/>
      <c r="J8" s="20"/>
      <c r="K8" s="20"/>
      <c r="L8" s="20"/>
    </row>
    <row r="9" spans="1:52" ht="24" customHeight="1" x14ac:dyDescent="0.2">
      <c r="D9" s="19" t="s">
        <v>2</v>
      </c>
      <c r="E9" s="20"/>
      <c r="F9" s="20"/>
      <c r="G9" s="20"/>
      <c r="H9" s="20"/>
      <c r="I9" s="20"/>
      <c r="J9" s="20"/>
      <c r="K9" s="20"/>
      <c r="L9" s="20"/>
    </row>
    <row r="10" spans="1:52" ht="9.75" customHeight="1" x14ac:dyDescent="0.2"/>
    <row r="11" spans="1:52" x14ac:dyDescent="0.2">
      <c r="A11" s="14" t="s">
        <v>298</v>
      </c>
    </row>
    <row r="12" spans="1:52" ht="9.75" customHeight="1" thickBot="1" x14ac:dyDescent="0.25"/>
    <row r="13" spans="1:52" ht="19.2" customHeight="1" thickBot="1" x14ac:dyDescent="0.25">
      <c r="C13" s="21" t="s">
        <v>41</v>
      </c>
      <c r="D13" s="22">
        <f>SUM(J16:L31)</f>
        <v>0</v>
      </c>
      <c r="E13" s="23" t="s">
        <v>4</v>
      </c>
    </row>
    <row r="14" spans="1:52" ht="12.6" customHeight="1" x14ac:dyDescent="0.2">
      <c r="B14" s="24" t="s">
        <v>300</v>
      </c>
    </row>
    <row r="15" spans="1:52" ht="31.5" customHeight="1" x14ac:dyDescent="0.2">
      <c r="B15" s="25" t="s">
        <v>5</v>
      </c>
      <c r="C15" s="25" t="s">
        <v>3</v>
      </c>
      <c r="D15" s="26" t="s">
        <v>297</v>
      </c>
      <c r="E15" s="27"/>
      <c r="F15" s="28" t="s">
        <v>294</v>
      </c>
      <c r="G15" s="29"/>
      <c r="H15" s="30" t="s">
        <v>295</v>
      </c>
      <c r="I15" s="31"/>
      <c r="J15" s="32" t="s">
        <v>296</v>
      </c>
      <c r="K15" s="32"/>
      <c r="L15" s="32"/>
    </row>
    <row r="16" spans="1:52" ht="18.75" customHeight="1" x14ac:dyDescent="0.2">
      <c r="B16" s="33"/>
      <c r="C16" s="33"/>
      <c r="D16" s="34"/>
      <c r="E16" s="35"/>
      <c r="F16" s="36"/>
      <c r="G16" s="37"/>
      <c r="H16" s="36"/>
      <c r="I16" s="37"/>
      <c r="J16" s="38" t="str">
        <f>IFERROR(IF($F16&lt;20,INDEX(事業所種別金額!$J$5:$L$6,MATCH($AZ16,事業所種別金額!$J$5:$J$6,0),2),INDEX(事業所種別金額!$J$5:$L$6,MATCH($AZ16,事業所種別金額!$J$5:$J$6,0),3))*$H16*IF($AZ16=事業所種別金額!$J$5,F$16,1),"")</f>
        <v/>
      </c>
      <c r="K16" s="39"/>
      <c r="L16" s="39"/>
      <c r="AY16" s="14" t="str">
        <f>IFERROR(INDEX(事業所種別金額!$G$5:$H$15,MATCH(記載例!#REF!,事業所種別金額!$G$5:$G$15,0),2),"")</f>
        <v/>
      </c>
      <c r="AZ16" s="40" t="str">
        <f>IFERROR(INDEX(事業所種別金額!$G$5:$H$15,MATCH(D16,事業所種別金額!$G$5:$G$15,0),2),"")</f>
        <v/>
      </c>
    </row>
    <row r="17" spans="2:52" ht="18.75" customHeight="1" x14ac:dyDescent="0.2">
      <c r="B17" s="33"/>
      <c r="C17" s="33"/>
      <c r="D17" s="34"/>
      <c r="E17" s="35"/>
      <c r="F17" s="36"/>
      <c r="G17" s="37"/>
      <c r="H17" s="36"/>
      <c r="I17" s="37"/>
      <c r="J17" s="38" t="str">
        <f>IFERROR(IF($F17&lt;20,INDEX(事業所種別金額!$J$5:$L$6,MATCH($AZ17,事業所種別金額!$J$5:$J$6,0),2),INDEX(事業所種別金額!$J$5:$L$6,MATCH($AZ17,事業所種別金額!$J$5:$J$6,0),3))*$H17*IF($AZ17=事業所種別金額!$J$5,F$17,1),"")</f>
        <v/>
      </c>
      <c r="K17" s="39"/>
      <c r="L17" s="39"/>
      <c r="AY17" s="14" t="str">
        <f>IFERROR(INDEX(事業所種別金額!$G$5:$H$15,MATCH(記載例!#REF!,事業所種別金額!$G$5:$G$15,0),2),"")</f>
        <v/>
      </c>
      <c r="AZ17" s="40" t="str">
        <f>IFERROR(INDEX(事業所種別金額!$G$5:$H$15,MATCH(D17,事業所種別金額!$G$5:$G$15,0),2),"")</f>
        <v/>
      </c>
    </row>
    <row r="18" spans="2:52" ht="18.75" customHeight="1" x14ac:dyDescent="0.2">
      <c r="B18" s="33"/>
      <c r="C18" s="33"/>
      <c r="D18" s="34"/>
      <c r="E18" s="35"/>
      <c r="F18" s="36"/>
      <c r="G18" s="37"/>
      <c r="H18" s="36"/>
      <c r="I18" s="37"/>
      <c r="J18" s="38" t="str">
        <f>IFERROR(IF($F18&lt;20,INDEX(事業所種別金額!$J$5:$L$6,MATCH($AZ18,事業所種別金額!$J$5:$J$6,0),2),INDEX(事業所種別金額!$J$5:$L$6,MATCH($AZ18,事業所種別金額!$J$5:$J$6,0),3))*$H18*IF($AZ18=事業所種別金額!$J$5,F18,1),"")</f>
        <v/>
      </c>
      <c r="K18" s="39"/>
      <c r="L18" s="39"/>
      <c r="AY18" s="14" t="str">
        <f>IFERROR(INDEX(事業所種別金額!$G$5:$H$15,MATCH(記載例!#REF!,事業所種別金額!$G$5:$G$15,0),2),"")</f>
        <v/>
      </c>
      <c r="AZ18" s="40" t="str">
        <f>IFERROR(INDEX(事業所種別金額!$G$5:$H$15,MATCH(D18,事業所種別金額!$G$5:$G$15,0),2),"")</f>
        <v/>
      </c>
    </row>
    <row r="19" spans="2:52" ht="18.75" customHeight="1" x14ac:dyDescent="0.2">
      <c r="B19" s="41"/>
      <c r="C19" s="41" t="str">
        <f>IFERROR(VLOOKUP(B19,事業所番号・事業所名!$A$1:$B$266,2,FALSE),"")</f>
        <v/>
      </c>
      <c r="D19" s="34"/>
      <c r="E19" s="35"/>
      <c r="F19" s="42"/>
      <c r="G19" s="37"/>
      <c r="H19" s="36"/>
      <c r="I19" s="37"/>
      <c r="J19" s="38"/>
      <c r="K19" s="39"/>
      <c r="L19" s="39"/>
      <c r="AY19" s="14" t="str">
        <f>IFERROR(INDEX(事業所種別金額!$G$5:$H$15,MATCH(記載例!#REF!,事業所種別金額!$G$5:$G$15,0),2),"")</f>
        <v/>
      </c>
      <c r="AZ19" s="40" t="str">
        <f>IFERROR(INDEX(事業所種別金額!$G$5:$H$15,MATCH(D19,事業所種別金額!$G$5:$G$15,0),2),"")</f>
        <v/>
      </c>
    </row>
    <row r="20" spans="2:52" ht="18.75" customHeight="1" x14ac:dyDescent="0.2">
      <c r="B20" s="41"/>
      <c r="C20" s="41" t="str">
        <f>IFERROR(VLOOKUP(B20,事業所番号・事業所名!$A$1:$B$266,2,FALSE),"")</f>
        <v/>
      </c>
      <c r="D20" s="34"/>
      <c r="E20" s="35"/>
      <c r="F20" s="42"/>
      <c r="G20" s="37"/>
      <c r="H20" s="36"/>
      <c r="I20" s="37"/>
      <c r="J20" s="38"/>
      <c r="K20" s="39"/>
      <c r="L20" s="39"/>
      <c r="AY20" s="14" t="str">
        <f>IFERROR(INDEX(事業所種別金額!$G$5:$H$15,MATCH(記載例!#REF!,事業所種別金額!$G$5:$G$15,0),2),"")</f>
        <v/>
      </c>
      <c r="AZ20" s="40" t="str">
        <f>IFERROR(INDEX(事業所種別金額!$G$5:$H$15,MATCH(D20,事業所種別金額!$G$5:$G$15,0),2),"")</f>
        <v/>
      </c>
    </row>
    <row r="21" spans="2:52" ht="18.75" customHeight="1" x14ac:dyDescent="0.2">
      <c r="B21" s="41"/>
      <c r="C21" s="41" t="str">
        <f>IFERROR(VLOOKUP(B21,事業所番号・事業所名!$A$1:$B$266,2,FALSE),"")</f>
        <v/>
      </c>
      <c r="D21" s="34"/>
      <c r="E21" s="35"/>
      <c r="F21" s="42"/>
      <c r="G21" s="37"/>
      <c r="H21" s="36"/>
      <c r="I21" s="37"/>
      <c r="J21" s="38"/>
      <c r="K21" s="39"/>
      <c r="L21" s="39"/>
      <c r="AY21" s="14" t="str">
        <f>IFERROR(INDEX(事業所種別金額!$G$5:$H$15,MATCH(記載例!#REF!,事業所種別金額!$G$5:$G$15,0),2),"")</f>
        <v/>
      </c>
      <c r="AZ21" s="40" t="str">
        <f>IFERROR(INDEX(事業所種別金額!$G$5:$H$15,MATCH(D21,事業所種別金額!$G$5:$G$15,0),2),"")</f>
        <v/>
      </c>
    </row>
    <row r="22" spans="2:52" ht="18.75" customHeight="1" x14ac:dyDescent="0.2">
      <c r="B22" s="41"/>
      <c r="C22" s="41" t="str">
        <f>IFERROR(VLOOKUP(B22,事業所番号・事業所名!$A$1:$B$266,2,FALSE),"")</f>
        <v/>
      </c>
      <c r="D22" s="34"/>
      <c r="E22" s="35"/>
      <c r="F22" s="42"/>
      <c r="G22" s="37"/>
      <c r="H22" s="36"/>
      <c r="I22" s="37"/>
      <c r="J22" s="38"/>
      <c r="K22" s="39"/>
      <c r="L22" s="39"/>
      <c r="AY22" s="14" t="str">
        <f>IFERROR(INDEX(事業所種別金額!$G$5:$H$15,MATCH(記載例!#REF!,事業所種別金額!$G$5:$G$15,0),2),"")</f>
        <v/>
      </c>
      <c r="AZ22" s="40" t="str">
        <f>IFERROR(INDEX(事業所種別金額!$G$5:$H$15,MATCH(D22,事業所種別金額!$G$5:$G$15,0),2),"")</f>
        <v/>
      </c>
    </row>
    <row r="23" spans="2:52" ht="18.75" customHeight="1" x14ac:dyDescent="0.2">
      <c r="B23" s="41"/>
      <c r="C23" s="41" t="str">
        <f>IFERROR(VLOOKUP(B23,事業所番号・事業所名!$A$1:$B$266,2,FALSE),"")</f>
        <v/>
      </c>
      <c r="D23" s="34"/>
      <c r="E23" s="35"/>
      <c r="F23" s="42"/>
      <c r="G23" s="37"/>
      <c r="H23" s="36"/>
      <c r="I23" s="37"/>
      <c r="J23" s="38"/>
      <c r="K23" s="39"/>
      <c r="L23" s="39"/>
      <c r="AY23" s="14" t="str">
        <f>IFERROR(INDEX(事業所種別金額!$G$5:$H$15,MATCH(記載例!#REF!,事業所種別金額!$G$5:$G$15,0),2),"")</f>
        <v/>
      </c>
      <c r="AZ23" s="40" t="str">
        <f>IFERROR(INDEX(事業所種別金額!$G$5:$H$15,MATCH(D23,事業所種別金額!$G$5:$G$15,0),2),"")</f>
        <v/>
      </c>
    </row>
    <row r="24" spans="2:52" ht="18.75" customHeight="1" x14ac:dyDescent="0.2">
      <c r="B24" s="41"/>
      <c r="C24" s="41" t="str">
        <f>IFERROR(VLOOKUP(B24,事業所番号・事業所名!$A$1:$B$266,2,FALSE),"")</f>
        <v/>
      </c>
      <c r="D24" s="34"/>
      <c r="E24" s="35"/>
      <c r="F24" s="42"/>
      <c r="G24" s="37"/>
      <c r="H24" s="36"/>
      <c r="I24" s="37"/>
      <c r="J24" s="38"/>
      <c r="K24" s="39"/>
      <c r="L24" s="39"/>
      <c r="AY24" s="14" t="str">
        <f>IFERROR(INDEX(事業所種別金額!$G$5:$H$15,MATCH(記載例!#REF!,事業所種別金額!$G$5:$G$15,0),2),"")</f>
        <v/>
      </c>
      <c r="AZ24" s="40" t="str">
        <f>IFERROR(INDEX(事業所種別金額!$G$5:$H$15,MATCH(D24,事業所種別金額!$G$5:$G$15,0),2),"")</f>
        <v/>
      </c>
    </row>
    <row r="25" spans="2:52" ht="18.75" customHeight="1" x14ac:dyDescent="0.2">
      <c r="B25" s="41"/>
      <c r="C25" s="41" t="str">
        <f>IFERROR(VLOOKUP(B25,事業所番号・事業所名!$A$1:$B$266,2,FALSE),"")</f>
        <v/>
      </c>
      <c r="D25" s="34"/>
      <c r="E25" s="35"/>
      <c r="F25" s="42"/>
      <c r="G25" s="37"/>
      <c r="H25" s="36"/>
      <c r="I25" s="37"/>
      <c r="J25" s="38"/>
      <c r="K25" s="39"/>
      <c r="L25" s="39"/>
      <c r="AY25" s="14" t="str">
        <f>IFERROR(INDEX(事業所種別金額!$G$5:$H$15,MATCH(記載例!#REF!,事業所種別金額!$G$5:$G$15,0),2),"")</f>
        <v/>
      </c>
      <c r="AZ25" s="40" t="str">
        <f>IFERROR(INDEX(事業所種別金額!$G$5:$H$15,MATCH(D25,事業所種別金額!$G$5:$G$15,0),2),"")</f>
        <v/>
      </c>
    </row>
    <row r="26" spans="2:52" ht="18.75" customHeight="1" x14ac:dyDescent="0.2">
      <c r="B26" s="41"/>
      <c r="C26" s="41" t="str">
        <f>IFERROR(VLOOKUP(B26,事業所番号・事業所名!$A$1:$B$266,2,FALSE),"")</f>
        <v/>
      </c>
      <c r="D26" s="34"/>
      <c r="E26" s="35"/>
      <c r="F26" s="42"/>
      <c r="G26" s="37"/>
      <c r="H26" s="36"/>
      <c r="I26" s="37"/>
      <c r="J26" s="38"/>
      <c r="K26" s="39"/>
      <c r="L26" s="39"/>
      <c r="AY26" s="14" t="str">
        <f>IFERROR(INDEX(事業所種別金額!$G$5:$H$15,MATCH(記載例!#REF!,事業所種別金額!$G$5:$G$15,0),2),"")</f>
        <v/>
      </c>
      <c r="AZ26" s="40" t="str">
        <f>IFERROR(INDEX(事業所種別金額!$G$5:$H$15,MATCH(D26,事業所種別金額!$G$5:$G$15,0),2),"")</f>
        <v/>
      </c>
    </row>
    <row r="27" spans="2:52" ht="18.75" customHeight="1" x14ac:dyDescent="0.2">
      <c r="B27" s="41"/>
      <c r="C27" s="41" t="str">
        <f>IFERROR(VLOOKUP(B27,事業所番号・事業所名!$A$1:$B$266,2,FALSE),"")</f>
        <v/>
      </c>
      <c r="D27" s="34"/>
      <c r="E27" s="35"/>
      <c r="F27" s="42"/>
      <c r="G27" s="37"/>
      <c r="H27" s="36"/>
      <c r="I27" s="37"/>
      <c r="J27" s="38"/>
      <c r="K27" s="39"/>
      <c r="L27" s="39"/>
      <c r="AY27" s="14" t="str">
        <f>IFERROR(INDEX(事業所種別金額!$G$5:$H$15,MATCH(記載例!#REF!,事業所種別金額!$G$5:$G$15,0),2),"")</f>
        <v/>
      </c>
      <c r="AZ27" s="40" t="str">
        <f>IFERROR(INDEX(事業所種別金額!$G$5:$H$15,MATCH(D27,事業所種別金額!$G$5:$G$15,0),2),"")</f>
        <v/>
      </c>
    </row>
    <row r="28" spans="2:52" ht="18.75" customHeight="1" x14ac:dyDescent="0.2">
      <c r="B28" s="41"/>
      <c r="C28" s="41" t="str">
        <f>IFERROR(VLOOKUP(B28,事業所番号・事業所名!$A$1:$B$266,2,FALSE),"")</f>
        <v/>
      </c>
      <c r="D28" s="34"/>
      <c r="E28" s="35"/>
      <c r="F28" s="42"/>
      <c r="G28" s="37"/>
      <c r="H28" s="36"/>
      <c r="I28" s="37"/>
      <c r="J28" s="38"/>
      <c r="K28" s="39"/>
      <c r="L28" s="39"/>
      <c r="AY28" s="14" t="str">
        <f>IFERROR(INDEX(事業所種別金額!$G$5:$H$15,MATCH(記載例!#REF!,事業所種別金額!$G$5:$G$15,0),2),"")</f>
        <v/>
      </c>
      <c r="AZ28" s="40" t="str">
        <f>IFERROR(INDEX(事業所種別金額!$G$5:$H$15,MATCH(D28,事業所種別金額!$G$5:$G$15,0),2),"")</f>
        <v/>
      </c>
    </row>
    <row r="29" spans="2:52" ht="18.75" customHeight="1" x14ac:dyDescent="0.2">
      <c r="B29" s="41"/>
      <c r="C29" s="41" t="str">
        <f>IFERROR(VLOOKUP(B29,事業所番号・事業所名!$A$1:$B$266,2,FALSE),"")</f>
        <v/>
      </c>
      <c r="D29" s="34"/>
      <c r="E29" s="35"/>
      <c r="F29" s="42"/>
      <c r="G29" s="37"/>
      <c r="H29" s="36"/>
      <c r="I29" s="37"/>
      <c r="J29" s="38"/>
      <c r="K29" s="39"/>
      <c r="L29" s="39"/>
      <c r="AY29" s="14" t="str">
        <f>IFERROR(INDEX(事業所種別金額!$G$5:$H$15,MATCH(記載例!#REF!,事業所種別金額!$G$5:$G$15,0),2),"")</f>
        <v/>
      </c>
      <c r="AZ29" s="40" t="str">
        <f>IFERROR(INDEX(事業所種別金額!$G$5:$H$15,MATCH(D29,事業所種別金額!$G$5:$G$15,0),2),"")</f>
        <v/>
      </c>
    </row>
    <row r="30" spans="2:52" ht="18.75" customHeight="1" x14ac:dyDescent="0.2">
      <c r="B30" s="41"/>
      <c r="C30" s="41" t="str">
        <f>IFERROR(VLOOKUP(B30,事業所番号・事業所名!$A$1:$B$266,2,FALSE),"")</f>
        <v/>
      </c>
      <c r="D30" s="34"/>
      <c r="E30" s="35"/>
      <c r="F30" s="42"/>
      <c r="G30" s="37"/>
      <c r="H30" s="36"/>
      <c r="I30" s="37"/>
      <c r="J30" s="38"/>
      <c r="K30" s="39"/>
      <c r="L30" s="39"/>
      <c r="AY30" s="14" t="str">
        <f>IFERROR(INDEX(事業所種別金額!$G$5:$H$15,MATCH(記載例!#REF!,事業所種別金額!$G$5:$G$15,0),2),"")</f>
        <v/>
      </c>
      <c r="AZ30" s="40" t="str">
        <f>IFERROR(INDEX(事業所種別金額!$G$5:$H$15,MATCH(D30,事業所種別金額!$G$5:$G$15,0),2),"")</f>
        <v/>
      </c>
    </row>
    <row r="31" spans="2:52" ht="18.75" customHeight="1" x14ac:dyDescent="0.2">
      <c r="B31" s="41"/>
      <c r="C31" s="41" t="str">
        <f>IFERROR(VLOOKUP(B31,事業所番号・事業所名!$A$1:$B$266,2,FALSE),"")</f>
        <v/>
      </c>
      <c r="D31" s="34"/>
      <c r="E31" s="35"/>
      <c r="F31" s="42"/>
      <c r="G31" s="37"/>
      <c r="H31" s="36"/>
      <c r="I31" s="37"/>
      <c r="J31" s="38"/>
      <c r="K31" s="39"/>
      <c r="L31" s="39"/>
      <c r="AY31" s="14" t="str">
        <f>IFERROR(INDEX(事業所種別金額!$G$5:$H$15,MATCH(記載例!#REF!,事業所種別金額!$G$5:$G$15,0),2),"")</f>
        <v/>
      </c>
      <c r="AZ31" s="40" t="str">
        <f>IFERROR(INDEX(事業所種別金額!$G$5:$H$15,MATCH(D31,事業所種別金額!$G$5:$G$15,0),2),"")</f>
        <v/>
      </c>
    </row>
    <row r="32" spans="2:52" ht="18.75" hidden="1" customHeight="1" x14ac:dyDescent="0.2">
      <c r="B32" s="41"/>
      <c r="C32" s="41" t="str">
        <f>IFERROR(VLOOKUP(B32,事業所番号・事業所名!$A$1:$B$266,2,FALSE),"")</f>
        <v/>
      </c>
      <c r="D32" s="43"/>
      <c r="E32" s="26"/>
      <c r="F32" s="27"/>
      <c r="G32" s="44" t="str">
        <f>IFERROR(IF($E32&lt;20,INDEX(事業所種別金額!$J$5:$L$6,MATCH(記載例!$I32,事業所種別金額!$J$5:$J$6,0),2),INDEX(事業所種別金額!$J$5:$L$6,MATCH(記載例!$I32,事業所種別金額!$J$5:$J$6,0),3))*$F32*IF($I32=事業所種別金額!$J$5,記載例!$E32,1),"")</f>
        <v/>
      </c>
      <c r="H32" s="36"/>
      <c r="I32" s="37"/>
      <c r="J32" s="15"/>
      <c r="K32" s="15"/>
      <c r="AZ32" s="40" t="str">
        <f>IFERROR(INDEX(事業所種別金額!$G$5:$H$15,MATCH(D32,事業所種別金額!$G$5:$G$15,0),2),"")</f>
        <v/>
      </c>
    </row>
    <row r="33" spans="2:12" x14ac:dyDescent="0.2">
      <c r="B33" s="45" t="s">
        <v>307</v>
      </c>
      <c r="C33" s="45"/>
      <c r="D33" s="45"/>
      <c r="E33" s="45"/>
      <c r="F33" s="45"/>
      <c r="G33" s="45"/>
    </row>
    <row r="34" spans="2:12" x14ac:dyDescent="0.2">
      <c r="B34" s="45" t="s">
        <v>306</v>
      </c>
      <c r="C34" s="45"/>
      <c r="D34" s="45"/>
      <c r="E34" s="45"/>
      <c r="F34" s="45"/>
      <c r="G34" s="45"/>
    </row>
    <row r="35" spans="2:12" x14ac:dyDescent="0.2">
      <c r="B35" s="45"/>
      <c r="C35" s="45"/>
      <c r="D35" s="45"/>
      <c r="E35" s="45"/>
      <c r="F35" s="45"/>
      <c r="G35" s="45"/>
    </row>
    <row r="36" spans="2:12" x14ac:dyDescent="0.2">
      <c r="B36" s="14" t="s">
        <v>301</v>
      </c>
      <c r="C36" s="45"/>
      <c r="D36" s="45"/>
      <c r="E36" s="45"/>
      <c r="F36" s="45"/>
      <c r="G36" s="45"/>
    </row>
    <row r="37" spans="2:12" x14ac:dyDescent="0.2">
      <c r="B37" s="14" t="s">
        <v>299</v>
      </c>
      <c r="C37" s="45"/>
      <c r="D37" s="45"/>
      <c r="E37" s="45"/>
      <c r="F37" s="45"/>
      <c r="G37" s="45"/>
    </row>
    <row r="38" spans="2:12" x14ac:dyDescent="0.2">
      <c r="B38" s="14" t="s">
        <v>308</v>
      </c>
      <c r="C38" s="45"/>
      <c r="D38" s="45"/>
      <c r="E38" s="45"/>
      <c r="F38" s="45"/>
      <c r="G38" s="45"/>
    </row>
    <row r="39" spans="2:12" x14ac:dyDescent="0.2">
      <c r="B39" s="14" t="s">
        <v>309</v>
      </c>
      <c r="C39" s="45"/>
      <c r="D39" s="45"/>
      <c r="E39" s="45"/>
      <c r="F39" s="45"/>
      <c r="G39" s="45"/>
    </row>
    <row r="40" spans="2:12" x14ac:dyDescent="0.2">
      <c r="B40" s="14" t="s">
        <v>310</v>
      </c>
      <c r="C40" s="45"/>
      <c r="D40" s="45"/>
      <c r="E40" s="45"/>
      <c r="F40" s="45"/>
      <c r="G40" s="45"/>
    </row>
    <row r="41" spans="2:12" x14ac:dyDescent="0.2">
      <c r="B41" s="14" t="s">
        <v>311</v>
      </c>
      <c r="C41" s="45"/>
      <c r="D41" s="45"/>
      <c r="E41" s="45"/>
      <c r="F41" s="45"/>
      <c r="G41" s="45"/>
    </row>
    <row r="42" spans="2:12" x14ac:dyDescent="0.2">
      <c r="B42" s="14" t="s">
        <v>312</v>
      </c>
      <c r="C42" s="45"/>
      <c r="D42" s="45"/>
      <c r="E42" s="45"/>
      <c r="F42" s="45"/>
      <c r="G42" s="45"/>
    </row>
    <row r="43" spans="2:12" x14ac:dyDescent="0.2">
      <c r="B43" s="45"/>
      <c r="C43" s="45"/>
      <c r="D43" s="45"/>
      <c r="E43" s="45"/>
      <c r="F43" s="45"/>
      <c r="G43" s="45"/>
    </row>
    <row r="44" spans="2:12" x14ac:dyDescent="0.2">
      <c r="B44" s="46" t="s">
        <v>302</v>
      </c>
    </row>
    <row r="45" spans="2:12" ht="15" customHeight="1" x14ac:dyDescent="0.2">
      <c r="B45" s="47" t="s">
        <v>129</v>
      </c>
      <c r="C45" s="48"/>
      <c r="D45" s="49" t="s">
        <v>304</v>
      </c>
      <c r="E45" s="50"/>
      <c r="F45" s="51"/>
      <c r="G45" s="51"/>
      <c r="H45" s="52"/>
      <c r="I45" s="53"/>
      <c r="J45" s="53"/>
      <c r="K45" s="54"/>
    </row>
    <row r="46" spans="2:12" ht="15" customHeight="1" x14ac:dyDescent="0.2">
      <c r="B46" s="47" t="s">
        <v>130</v>
      </c>
      <c r="C46" s="41"/>
      <c r="D46" s="47" t="s">
        <v>305</v>
      </c>
      <c r="E46" s="50"/>
      <c r="F46" s="51"/>
      <c r="G46" s="55"/>
      <c r="H46" s="56"/>
      <c r="I46" s="53"/>
      <c r="J46" s="53"/>
      <c r="K46" s="54"/>
    </row>
    <row r="47" spans="2:12" ht="15" customHeight="1" x14ac:dyDescent="0.2">
      <c r="B47" s="47" t="s">
        <v>136</v>
      </c>
      <c r="C47" s="57"/>
      <c r="D47" s="47" t="s">
        <v>131</v>
      </c>
      <c r="E47" s="58"/>
      <c r="F47" s="59"/>
      <c r="G47" s="59"/>
      <c r="H47" s="60"/>
      <c r="I47" s="60"/>
      <c r="J47" s="60"/>
      <c r="K47" s="52"/>
    </row>
    <row r="48" spans="2:12" ht="15" customHeight="1" x14ac:dyDescent="0.2">
      <c r="B48" s="47" t="s">
        <v>132</v>
      </c>
      <c r="C48" s="61"/>
      <c r="D48" s="62"/>
      <c r="E48" s="62"/>
      <c r="F48" s="62"/>
      <c r="G48" s="62"/>
      <c r="H48" s="62"/>
      <c r="I48" s="62"/>
      <c r="J48" s="62"/>
      <c r="K48" s="63"/>
      <c r="L48" s="64"/>
    </row>
    <row r="49" spans="2:11" ht="15" customHeight="1" x14ac:dyDescent="0.2">
      <c r="B49" s="47" t="s">
        <v>133</v>
      </c>
      <c r="C49" s="65"/>
      <c r="D49" s="65"/>
      <c r="E49" s="65"/>
      <c r="F49" s="65"/>
      <c r="G49" s="65"/>
      <c r="H49" s="65"/>
      <c r="I49" s="65"/>
      <c r="J49" s="65"/>
      <c r="K49" s="65"/>
    </row>
    <row r="50" spans="2:11" ht="7.2" customHeight="1" x14ac:dyDescent="0.2">
      <c r="B50" s="45"/>
      <c r="C50" s="66"/>
      <c r="D50" s="66"/>
      <c r="E50" s="66"/>
      <c r="F50" s="66"/>
      <c r="G50" s="66"/>
      <c r="H50" s="66"/>
      <c r="I50" s="66"/>
      <c r="J50" s="66"/>
      <c r="K50" s="66"/>
    </row>
    <row r="51" spans="2:11" x14ac:dyDescent="0.2">
      <c r="B51" s="46" t="s">
        <v>303</v>
      </c>
    </row>
    <row r="52" spans="2:11" ht="15" customHeight="1" x14ac:dyDescent="0.2">
      <c r="B52" s="47" t="s">
        <v>291</v>
      </c>
      <c r="C52" s="67"/>
      <c r="D52" s="67" t="s">
        <v>293</v>
      </c>
      <c r="E52" s="68"/>
      <c r="F52" s="68"/>
      <c r="G52" s="68"/>
      <c r="H52" s="68"/>
      <c r="I52" s="68"/>
      <c r="J52" s="68"/>
      <c r="K52" s="68"/>
    </row>
    <row r="53" spans="2:11" ht="15" customHeight="1" x14ac:dyDescent="0.2">
      <c r="B53" s="43" t="s">
        <v>292</v>
      </c>
      <c r="C53" s="69"/>
      <c r="D53" s="70"/>
      <c r="E53" s="70"/>
      <c r="F53" s="70"/>
      <c r="G53" s="70"/>
      <c r="H53" s="70"/>
      <c r="I53" s="70"/>
      <c r="J53" s="70"/>
      <c r="K53" s="71"/>
    </row>
  </sheetData>
  <mergeCells count="82">
    <mergeCell ref="C49:K49"/>
    <mergeCell ref="C53:K53"/>
    <mergeCell ref="E52:K52"/>
    <mergeCell ref="E32:F32"/>
    <mergeCell ref="H32:I32"/>
    <mergeCell ref="J32:K32"/>
    <mergeCell ref="I45:K45"/>
    <mergeCell ref="H46:K46"/>
    <mergeCell ref="C48:K48"/>
    <mergeCell ref="D31:E31"/>
    <mergeCell ref="F31:G31"/>
    <mergeCell ref="H31:I31"/>
    <mergeCell ref="J31:L31"/>
    <mergeCell ref="D28:E28"/>
    <mergeCell ref="F28:G28"/>
    <mergeCell ref="H28:I28"/>
    <mergeCell ref="J28:L28"/>
    <mergeCell ref="D29:E29"/>
    <mergeCell ref="F29:G29"/>
    <mergeCell ref="H29:I29"/>
    <mergeCell ref="J29:L29"/>
    <mergeCell ref="D30:E30"/>
    <mergeCell ref="F30:G30"/>
    <mergeCell ref="H30:I30"/>
    <mergeCell ref="J30:L30"/>
    <mergeCell ref="D26:E26"/>
    <mergeCell ref="F26:G26"/>
    <mergeCell ref="H26:I26"/>
    <mergeCell ref="J26:L26"/>
    <mergeCell ref="D27:E27"/>
    <mergeCell ref="F27:G27"/>
    <mergeCell ref="H27:I27"/>
    <mergeCell ref="J27:L27"/>
    <mergeCell ref="D24:E24"/>
    <mergeCell ref="F24:G24"/>
    <mergeCell ref="H24:I24"/>
    <mergeCell ref="J24:L24"/>
    <mergeCell ref="D25:E25"/>
    <mergeCell ref="F25:G25"/>
    <mergeCell ref="H25:I25"/>
    <mergeCell ref="J25:L25"/>
    <mergeCell ref="D22:E22"/>
    <mergeCell ref="F22:G22"/>
    <mergeCell ref="H22:I22"/>
    <mergeCell ref="J22:L22"/>
    <mergeCell ref="D23:E23"/>
    <mergeCell ref="F23:G23"/>
    <mergeCell ref="H23:I23"/>
    <mergeCell ref="J23:L23"/>
    <mergeCell ref="D20:E20"/>
    <mergeCell ref="F20:G20"/>
    <mergeCell ref="H20:I20"/>
    <mergeCell ref="J20:L20"/>
    <mergeCell ref="D21:E21"/>
    <mergeCell ref="F21:G21"/>
    <mergeCell ref="H21:I21"/>
    <mergeCell ref="J21:L21"/>
    <mergeCell ref="D18:E18"/>
    <mergeCell ref="F18:G18"/>
    <mergeCell ref="H18:I18"/>
    <mergeCell ref="J18:L18"/>
    <mergeCell ref="D19:E19"/>
    <mergeCell ref="F19:G19"/>
    <mergeCell ref="H19:I19"/>
    <mergeCell ref="J19:L19"/>
    <mergeCell ref="D16:E16"/>
    <mergeCell ref="F16:G16"/>
    <mergeCell ref="H16:I16"/>
    <mergeCell ref="J16:L16"/>
    <mergeCell ref="D17:E17"/>
    <mergeCell ref="F17:G17"/>
    <mergeCell ref="H17:I17"/>
    <mergeCell ref="J17:L17"/>
    <mergeCell ref="D15:E15"/>
    <mergeCell ref="F15:G15"/>
    <mergeCell ref="H15:I15"/>
    <mergeCell ref="J15:L15"/>
    <mergeCell ref="H2:L2"/>
    <mergeCell ref="A4:L4"/>
    <mergeCell ref="E7:L7"/>
    <mergeCell ref="E8:L8"/>
    <mergeCell ref="E9:L9"/>
  </mergeCells>
  <phoneticPr fontId="2"/>
  <dataValidations count="1">
    <dataValidation type="list" allowBlank="1" showInputMessage="1" showErrorMessage="1" sqref="C47" xr:uid="{6F80A960-3EAF-4B0C-B5E8-C4D082C2939C}">
      <formula1>"普通,当座,総合,別段"</formula1>
    </dataValidation>
  </dataValidations>
  <pageMargins left="0.70866141732283472" right="0.70866141732283472" top="0.74803149606299213" bottom="0.74803149606299213" header="0.31496062992125984" footer="0.31496062992125984"/>
  <pageSetup paperSize="9" scale="9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52A29A6-43AD-4F22-8724-AF98CA905AB3}">
          <x14:formula1>
            <xm:f>事業所種別金額!$C$5:$C$15</xm:f>
          </x14:formula1>
          <xm:sqref>D32 D16:E31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2A8A-4AE4-41FC-B816-4652653A8F54}">
  <dimension ref="B3:L15"/>
  <sheetViews>
    <sheetView workbookViewId="0">
      <selection activeCell="C28" sqref="C28"/>
    </sheetView>
  </sheetViews>
  <sheetFormatPr defaultRowHeight="13.2" x14ac:dyDescent="0.2"/>
  <cols>
    <col min="3" max="3" width="21.44140625" bestFit="1" customWidth="1"/>
  </cols>
  <sheetData>
    <row r="3" spans="2:12" x14ac:dyDescent="0.2">
      <c r="D3">
        <v>1</v>
      </c>
      <c r="E3">
        <v>2</v>
      </c>
      <c r="K3">
        <v>1</v>
      </c>
      <c r="L3">
        <v>2</v>
      </c>
    </row>
    <row r="4" spans="2:12" x14ac:dyDescent="0.2">
      <c r="D4" t="s">
        <v>150</v>
      </c>
      <c r="E4" t="s">
        <v>151</v>
      </c>
      <c r="K4" t="s">
        <v>150</v>
      </c>
      <c r="L4" t="s">
        <v>151</v>
      </c>
    </row>
    <row r="5" spans="2:12" x14ac:dyDescent="0.2">
      <c r="B5" s="12" t="s">
        <v>147</v>
      </c>
      <c r="C5" s="8" t="s">
        <v>149</v>
      </c>
      <c r="D5" s="3">
        <v>3000</v>
      </c>
      <c r="E5" s="3">
        <v>3000</v>
      </c>
      <c r="G5" t="s">
        <v>149</v>
      </c>
      <c r="H5" t="s">
        <v>153</v>
      </c>
      <c r="J5" t="s">
        <v>153</v>
      </c>
      <c r="K5">
        <v>3000</v>
      </c>
      <c r="L5">
        <v>3000</v>
      </c>
    </row>
    <row r="6" spans="2:12" x14ac:dyDescent="0.2">
      <c r="B6" s="12"/>
      <c r="C6" s="8" t="s">
        <v>148</v>
      </c>
      <c r="D6" s="3">
        <v>3000</v>
      </c>
      <c r="E6" s="3">
        <v>3000</v>
      </c>
      <c r="G6" t="s">
        <v>148</v>
      </c>
      <c r="H6" t="s">
        <v>153</v>
      </c>
      <c r="I6" s="1"/>
      <c r="J6" t="s">
        <v>154</v>
      </c>
      <c r="K6">
        <v>14000</v>
      </c>
      <c r="L6">
        <v>23000</v>
      </c>
    </row>
    <row r="7" spans="2:12" ht="13.8" thickBot="1" x14ac:dyDescent="0.25">
      <c r="B7" s="13"/>
      <c r="C7" s="9" t="s">
        <v>138</v>
      </c>
      <c r="D7" s="4">
        <v>3000</v>
      </c>
      <c r="E7" s="4">
        <v>3000</v>
      </c>
      <c r="G7" t="s">
        <v>138</v>
      </c>
      <c r="H7" t="s">
        <v>153</v>
      </c>
    </row>
    <row r="8" spans="2:12" x14ac:dyDescent="0.2">
      <c r="B8" s="7"/>
      <c r="C8" s="8" t="s">
        <v>152</v>
      </c>
      <c r="D8" s="2">
        <v>3000</v>
      </c>
      <c r="E8" s="2">
        <v>3000</v>
      </c>
      <c r="G8" t="s">
        <v>152</v>
      </c>
      <c r="H8" t="s">
        <v>153</v>
      </c>
    </row>
    <row r="9" spans="2:12" x14ac:dyDescent="0.2">
      <c r="B9" s="12" t="s">
        <v>139</v>
      </c>
      <c r="C9" s="8" t="s">
        <v>143</v>
      </c>
      <c r="D9" s="2">
        <v>14000</v>
      </c>
      <c r="E9" s="2">
        <v>23000</v>
      </c>
      <c r="G9" t="s">
        <v>143</v>
      </c>
      <c r="H9" t="s">
        <v>154</v>
      </c>
    </row>
    <row r="10" spans="2:12" x14ac:dyDescent="0.2">
      <c r="B10" s="12"/>
      <c r="C10" s="8" t="s">
        <v>140</v>
      </c>
      <c r="D10" s="2">
        <v>14000</v>
      </c>
      <c r="E10" s="2">
        <v>23000</v>
      </c>
      <c r="G10" t="s">
        <v>155</v>
      </c>
      <c r="H10" t="s">
        <v>154</v>
      </c>
    </row>
    <row r="11" spans="2:12" x14ac:dyDescent="0.2">
      <c r="B11" s="12"/>
      <c r="C11" s="8" t="s">
        <v>141</v>
      </c>
      <c r="D11" s="2">
        <v>14000</v>
      </c>
      <c r="E11" s="2">
        <v>23000</v>
      </c>
      <c r="G11" t="s">
        <v>141</v>
      </c>
      <c r="H11" t="s">
        <v>154</v>
      </c>
    </row>
    <row r="12" spans="2:12" x14ac:dyDescent="0.2">
      <c r="B12" s="12"/>
      <c r="C12" s="8" t="s">
        <v>142</v>
      </c>
      <c r="D12" s="2">
        <v>14000</v>
      </c>
      <c r="E12" s="2">
        <v>23000</v>
      </c>
      <c r="G12" t="s">
        <v>142</v>
      </c>
      <c r="H12" t="s">
        <v>154</v>
      </c>
    </row>
    <row r="13" spans="2:12" x14ac:dyDescent="0.2">
      <c r="B13" s="12"/>
      <c r="C13" s="8" t="s">
        <v>144</v>
      </c>
      <c r="D13" s="2">
        <v>14000</v>
      </c>
      <c r="E13" s="2">
        <v>23000</v>
      </c>
      <c r="G13" t="s">
        <v>144</v>
      </c>
      <c r="H13" t="s">
        <v>154</v>
      </c>
    </row>
    <row r="14" spans="2:12" x14ac:dyDescent="0.2">
      <c r="B14" s="12"/>
      <c r="C14" s="10" t="s">
        <v>145</v>
      </c>
      <c r="D14" s="6">
        <v>14000</v>
      </c>
      <c r="E14" s="2">
        <v>23000</v>
      </c>
      <c r="G14" t="s">
        <v>145</v>
      </c>
      <c r="H14" t="s">
        <v>154</v>
      </c>
    </row>
    <row r="15" spans="2:12" ht="13.8" thickBot="1" x14ac:dyDescent="0.25">
      <c r="B15" s="13"/>
      <c r="C15" s="11" t="s">
        <v>146</v>
      </c>
      <c r="D15" s="5">
        <v>14000</v>
      </c>
      <c r="E15" s="2">
        <v>23000</v>
      </c>
      <c r="G15" t="s">
        <v>146</v>
      </c>
      <c r="H15" t="s">
        <v>154</v>
      </c>
    </row>
  </sheetData>
  <mergeCells count="2">
    <mergeCell ref="B9:B15"/>
    <mergeCell ref="B5:B7"/>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266"/>
  <sheetViews>
    <sheetView workbookViewId="0">
      <selection activeCell="C28" sqref="C28"/>
    </sheetView>
  </sheetViews>
  <sheetFormatPr defaultRowHeight="13.2" x14ac:dyDescent="0.2"/>
  <cols>
    <col min="1" max="1" width="11.6640625" bestFit="1" customWidth="1"/>
    <col min="2" max="2" width="32.44140625" bestFit="1" customWidth="1"/>
    <col min="3" max="3" width="51.6640625" bestFit="1" customWidth="1"/>
    <col min="4" max="4" width="13" bestFit="1" customWidth="1"/>
  </cols>
  <sheetData>
    <row r="1" spans="1:2" x14ac:dyDescent="0.2">
      <c r="A1">
        <v>1412200055</v>
      </c>
      <c r="B1" t="s">
        <v>156</v>
      </c>
    </row>
    <row r="2" spans="1:2" x14ac:dyDescent="0.2">
      <c r="A2">
        <v>1412200253</v>
      </c>
      <c r="B2" t="s">
        <v>157</v>
      </c>
    </row>
    <row r="3" spans="1:2" x14ac:dyDescent="0.2">
      <c r="A3">
        <v>1412200279</v>
      </c>
      <c r="B3" t="s">
        <v>158</v>
      </c>
    </row>
    <row r="4" spans="1:2" x14ac:dyDescent="0.2">
      <c r="A4">
        <v>1412200311</v>
      </c>
      <c r="B4" t="s">
        <v>159</v>
      </c>
    </row>
    <row r="5" spans="1:2" x14ac:dyDescent="0.2">
      <c r="A5">
        <v>1412200329</v>
      </c>
      <c r="B5" t="s">
        <v>160</v>
      </c>
    </row>
    <row r="6" spans="1:2" x14ac:dyDescent="0.2">
      <c r="A6">
        <v>1412200444</v>
      </c>
      <c r="B6" t="s">
        <v>161</v>
      </c>
    </row>
    <row r="7" spans="1:2" x14ac:dyDescent="0.2">
      <c r="A7">
        <v>1412200469</v>
      </c>
      <c r="B7" t="s">
        <v>162</v>
      </c>
    </row>
    <row r="8" spans="1:2" x14ac:dyDescent="0.2">
      <c r="A8">
        <v>1412200527</v>
      </c>
      <c r="B8" t="s">
        <v>163</v>
      </c>
    </row>
    <row r="9" spans="1:2" x14ac:dyDescent="0.2">
      <c r="A9">
        <v>1412200535</v>
      </c>
      <c r="B9" t="s">
        <v>164</v>
      </c>
    </row>
    <row r="10" spans="1:2" x14ac:dyDescent="0.2">
      <c r="A10">
        <v>1412200576</v>
      </c>
      <c r="B10" t="s">
        <v>165</v>
      </c>
    </row>
    <row r="11" spans="1:2" x14ac:dyDescent="0.2">
      <c r="A11">
        <v>1412200618</v>
      </c>
      <c r="B11" t="s">
        <v>166</v>
      </c>
    </row>
    <row r="12" spans="1:2" x14ac:dyDescent="0.2">
      <c r="A12">
        <v>1412200642</v>
      </c>
      <c r="B12" t="s">
        <v>167</v>
      </c>
    </row>
    <row r="13" spans="1:2" x14ac:dyDescent="0.2">
      <c r="A13">
        <v>1412200725</v>
      </c>
      <c r="B13" t="s">
        <v>168</v>
      </c>
    </row>
    <row r="14" spans="1:2" x14ac:dyDescent="0.2">
      <c r="A14">
        <v>1412200899</v>
      </c>
      <c r="B14" t="s">
        <v>169</v>
      </c>
    </row>
    <row r="15" spans="1:2" x14ac:dyDescent="0.2">
      <c r="A15">
        <v>1412200907</v>
      </c>
      <c r="B15" t="s">
        <v>170</v>
      </c>
    </row>
    <row r="16" spans="1:2" x14ac:dyDescent="0.2">
      <c r="A16">
        <v>1412200923</v>
      </c>
      <c r="B16" t="s">
        <v>171</v>
      </c>
    </row>
    <row r="17" spans="1:2" x14ac:dyDescent="0.2">
      <c r="A17">
        <v>1412200931</v>
      </c>
      <c r="B17" t="s">
        <v>172</v>
      </c>
    </row>
    <row r="18" spans="1:2" x14ac:dyDescent="0.2">
      <c r="A18">
        <v>1412201012</v>
      </c>
      <c r="B18" t="s">
        <v>173</v>
      </c>
    </row>
    <row r="19" spans="1:2" x14ac:dyDescent="0.2">
      <c r="A19">
        <v>1412201038</v>
      </c>
      <c r="B19" t="s">
        <v>174</v>
      </c>
    </row>
    <row r="20" spans="1:2" x14ac:dyDescent="0.2">
      <c r="A20">
        <v>1412201046</v>
      </c>
      <c r="B20" t="s">
        <v>175</v>
      </c>
    </row>
    <row r="21" spans="1:2" x14ac:dyDescent="0.2">
      <c r="A21">
        <v>1412201210</v>
      </c>
      <c r="B21" t="s">
        <v>176</v>
      </c>
    </row>
    <row r="22" spans="1:2" x14ac:dyDescent="0.2">
      <c r="A22">
        <v>1412201277</v>
      </c>
      <c r="B22" t="s">
        <v>177</v>
      </c>
    </row>
    <row r="23" spans="1:2" x14ac:dyDescent="0.2">
      <c r="A23">
        <v>1412201327</v>
      </c>
      <c r="B23" t="s">
        <v>178</v>
      </c>
    </row>
    <row r="24" spans="1:2" x14ac:dyDescent="0.2">
      <c r="A24">
        <v>1412201368</v>
      </c>
      <c r="B24" t="s">
        <v>179</v>
      </c>
    </row>
    <row r="25" spans="1:2" x14ac:dyDescent="0.2">
      <c r="A25">
        <v>1412201376</v>
      </c>
      <c r="B25" t="s">
        <v>180</v>
      </c>
    </row>
    <row r="26" spans="1:2" x14ac:dyDescent="0.2">
      <c r="A26">
        <v>1412201384</v>
      </c>
      <c r="B26" t="s">
        <v>181</v>
      </c>
    </row>
    <row r="27" spans="1:2" x14ac:dyDescent="0.2">
      <c r="A27">
        <v>1412201426</v>
      </c>
      <c r="B27" t="s">
        <v>182</v>
      </c>
    </row>
    <row r="28" spans="1:2" x14ac:dyDescent="0.2">
      <c r="A28">
        <v>1412201525</v>
      </c>
      <c r="B28" t="s">
        <v>183</v>
      </c>
    </row>
    <row r="29" spans="1:2" x14ac:dyDescent="0.2">
      <c r="A29">
        <v>1412201574</v>
      </c>
      <c r="B29" t="s">
        <v>184</v>
      </c>
    </row>
    <row r="30" spans="1:2" x14ac:dyDescent="0.2">
      <c r="A30">
        <v>1412201640</v>
      </c>
      <c r="B30" t="s">
        <v>185</v>
      </c>
    </row>
    <row r="31" spans="1:2" x14ac:dyDescent="0.2">
      <c r="A31">
        <v>1412201681</v>
      </c>
      <c r="B31" t="s">
        <v>186</v>
      </c>
    </row>
    <row r="32" spans="1:2" x14ac:dyDescent="0.2">
      <c r="A32">
        <v>1412201707</v>
      </c>
      <c r="B32" t="s">
        <v>187</v>
      </c>
    </row>
    <row r="33" spans="1:2" x14ac:dyDescent="0.2">
      <c r="A33">
        <v>1412201715</v>
      </c>
      <c r="B33" t="s">
        <v>188</v>
      </c>
    </row>
    <row r="34" spans="1:2" x14ac:dyDescent="0.2">
      <c r="A34">
        <v>1412201772</v>
      </c>
      <c r="B34" t="s">
        <v>189</v>
      </c>
    </row>
    <row r="35" spans="1:2" x14ac:dyDescent="0.2">
      <c r="A35">
        <v>1412201822</v>
      </c>
      <c r="B35" t="s">
        <v>190</v>
      </c>
    </row>
    <row r="36" spans="1:2" x14ac:dyDescent="0.2">
      <c r="A36">
        <v>1412201921</v>
      </c>
      <c r="B36" t="s">
        <v>191</v>
      </c>
    </row>
    <row r="37" spans="1:2" x14ac:dyDescent="0.2">
      <c r="A37">
        <v>1412202002</v>
      </c>
      <c r="B37" t="s">
        <v>192</v>
      </c>
    </row>
    <row r="38" spans="1:2" x14ac:dyDescent="0.2">
      <c r="A38">
        <v>1412202028</v>
      </c>
      <c r="B38" t="s">
        <v>193</v>
      </c>
    </row>
    <row r="39" spans="1:2" x14ac:dyDescent="0.2">
      <c r="A39">
        <v>1412202101</v>
      </c>
      <c r="B39" t="s">
        <v>194</v>
      </c>
    </row>
    <row r="40" spans="1:2" x14ac:dyDescent="0.2">
      <c r="A40">
        <v>1412202127</v>
      </c>
      <c r="B40" t="s">
        <v>195</v>
      </c>
    </row>
    <row r="41" spans="1:2" x14ac:dyDescent="0.2">
      <c r="A41">
        <v>1412202168</v>
      </c>
      <c r="B41" t="s">
        <v>196</v>
      </c>
    </row>
    <row r="42" spans="1:2" x14ac:dyDescent="0.2">
      <c r="A42">
        <v>1412202184</v>
      </c>
      <c r="B42" t="s">
        <v>197</v>
      </c>
    </row>
    <row r="43" spans="1:2" x14ac:dyDescent="0.2">
      <c r="A43">
        <v>1412202192</v>
      </c>
      <c r="B43" t="s">
        <v>198</v>
      </c>
    </row>
    <row r="44" spans="1:2" x14ac:dyDescent="0.2">
      <c r="A44">
        <v>1412202267</v>
      </c>
      <c r="B44" t="s">
        <v>199</v>
      </c>
    </row>
    <row r="45" spans="1:2" x14ac:dyDescent="0.2">
      <c r="A45">
        <v>1412202309</v>
      </c>
      <c r="B45" t="s">
        <v>200</v>
      </c>
    </row>
    <row r="46" spans="1:2" x14ac:dyDescent="0.2">
      <c r="A46">
        <v>1412202317</v>
      </c>
      <c r="B46" t="s">
        <v>201</v>
      </c>
    </row>
    <row r="47" spans="1:2" x14ac:dyDescent="0.2">
      <c r="A47">
        <v>1412202390</v>
      </c>
      <c r="B47" t="s">
        <v>202</v>
      </c>
    </row>
    <row r="48" spans="1:2" x14ac:dyDescent="0.2">
      <c r="A48">
        <v>1412202424</v>
      </c>
      <c r="B48" t="s">
        <v>203</v>
      </c>
    </row>
    <row r="49" spans="1:2" x14ac:dyDescent="0.2">
      <c r="A49">
        <v>1412202432</v>
      </c>
      <c r="B49" t="s">
        <v>204</v>
      </c>
    </row>
    <row r="50" spans="1:2" x14ac:dyDescent="0.2">
      <c r="A50">
        <v>1412202440</v>
      </c>
      <c r="B50" t="s">
        <v>205</v>
      </c>
    </row>
    <row r="51" spans="1:2" x14ac:dyDescent="0.2">
      <c r="A51">
        <v>1412202465</v>
      </c>
      <c r="B51" t="s">
        <v>206</v>
      </c>
    </row>
    <row r="52" spans="1:2" x14ac:dyDescent="0.2">
      <c r="A52">
        <v>1412202473</v>
      </c>
      <c r="B52" t="s">
        <v>207</v>
      </c>
    </row>
    <row r="53" spans="1:2" x14ac:dyDescent="0.2">
      <c r="A53">
        <v>1412202507</v>
      </c>
      <c r="B53" t="s">
        <v>208</v>
      </c>
    </row>
    <row r="54" spans="1:2" x14ac:dyDescent="0.2">
      <c r="A54">
        <v>1412202549</v>
      </c>
      <c r="B54" t="s">
        <v>209</v>
      </c>
    </row>
    <row r="55" spans="1:2" x14ac:dyDescent="0.2">
      <c r="A55">
        <v>1412202556</v>
      </c>
      <c r="B55" t="s">
        <v>210</v>
      </c>
    </row>
    <row r="56" spans="1:2" x14ac:dyDescent="0.2">
      <c r="A56">
        <v>1412202630</v>
      </c>
      <c r="B56" t="s">
        <v>211</v>
      </c>
    </row>
    <row r="57" spans="1:2" x14ac:dyDescent="0.2">
      <c r="A57">
        <v>1412202705</v>
      </c>
      <c r="B57" t="s">
        <v>212</v>
      </c>
    </row>
    <row r="58" spans="1:2" x14ac:dyDescent="0.2">
      <c r="A58">
        <v>1412202747</v>
      </c>
      <c r="B58" t="s">
        <v>213</v>
      </c>
    </row>
    <row r="59" spans="1:2" x14ac:dyDescent="0.2">
      <c r="A59">
        <v>1412202812</v>
      </c>
      <c r="B59" t="s">
        <v>214</v>
      </c>
    </row>
    <row r="60" spans="1:2" x14ac:dyDescent="0.2">
      <c r="A60">
        <v>1412202895</v>
      </c>
      <c r="B60" t="s">
        <v>215</v>
      </c>
    </row>
    <row r="61" spans="1:2" x14ac:dyDescent="0.2">
      <c r="A61">
        <v>1412202994</v>
      </c>
      <c r="B61" t="s">
        <v>216</v>
      </c>
    </row>
    <row r="62" spans="1:2" x14ac:dyDescent="0.2">
      <c r="A62">
        <v>1412203026</v>
      </c>
      <c r="B62" t="s">
        <v>217</v>
      </c>
    </row>
    <row r="63" spans="1:2" x14ac:dyDescent="0.2">
      <c r="A63">
        <v>1412203042</v>
      </c>
      <c r="B63" t="s">
        <v>218</v>
      </c>
    </row>
    <row r="64" spans="1:2" x14ac:dyDescent="0.2">
      <c r="A64">
        <v>1412203117</v>
      </c>
      <c r="B64" t="s">
        <v>219</v>
      </c>
    </row>
    <row r="65" spans="1:2" x14ac:dyDescent="0.2">
      <c r="A65">
        <v>1412203125</v>
      </c>
      <c r="B65" t="s">
        <v>220</v>
      </c>
    </row>
    <row r="66" spans="1:2" x14ac:dyDescent="0.2">
      <c r="A66">
        <v>1412203133</v>
      </c>
      <c r="B66" t="s">
        <v>221</v>
      </c>
    </row>
    <row r="67" spans="1:2" x14ac:dyDescent="0.2">
      <c r="A67">
        <v>1412203166</v>
      </c>
      <c r="B67" t="s">
        <v>222</v>
      </c>
    </row>
    <row r="68" spans="1:2" x14ac:dyDescent="0.2">
      <c r="A68">
        <v>1412203174</v>
      </c>
      <c r="B68" t="s">
        <v>223</v>
      </c>
    </row>
    <row r="69" spans="1:2" x14ac:dyDescent="0.2">
      <c r="A69">
        <v>1412203224</v>
      </c>
      <c r="B69" t="s">
        <v>224</v>
      </c>
    </row>
    <row r="70" spans="1:2" x14ac:dyDescent="0.2">
      <c r="A70">
        <v>1412203232</v>
      </c>
      <c r="B70" t="s">
        <v>225</v>
      </c>
    </row>
    <row r="71" spans="1:2" x14ac:dyDescent="0.2">
      <c r="A71">
        <v>1412203273</v>
      </c>
      <c r="B71" t="s">
        <v>226</v>
      </c>
    </row>
    <row r="72" spans="1:2" x14ac:dyDescent="0.2">
      <c r="A72">
        <v>1412203349</v>
      </c>
      <c r="B72" t="s">
        <v>227</v>
      </c>
    </row>
    <row r="73" spans="1:2" x14ac:dyDescent="0.2">
      <c r="A73">
        <v>1412203372</v>
      </c>
      <c r="B73" t="s">
        <v>228</v>
      </c>
    </row>
    <row r="74" spans="1:2" x14ac:dyDescent="0.2">
      <c r="A74">
        <v>1412203422</v>
      </c>
      <c r="B74" t="s">
        <v>229</v>
      </c>
    </row>
    <row r="75" spans="1:2" x14ac:dyDescent="0.2">
      <c r="A75">
        <v>1412203463</v>
      </c>
      <c r="B75" t="s">
        <v>230</v>
      </c>
    </row>
    <row r="76" spans="1:2" x14ac:dyDescent="0.2">
      <c r="A76">
        <v>1412203489</v>
      </c>
      <c r="B76" t="s">
        <v>231</v>
      </c>
    </row>
    <row r="77" spans="1:2" x14ac:dyDescent="0.2">
      <c r="A77">
        <v>1412203497</v>
      </c>
      <c r="B77" t="s">
        <v>232</v>
      </c>
    </row>
    <row r="78" spans="1:2" x14ac:dyDescent="0.2">
      <c r="A78">
        <v>1412203539</v>
      </c>
      <c r="B78" t="s">
        <v>233</v>
      </c>
    </row>
    <row r="79" spans="1:2" x14ac:dyDescent="0.2">
      <c r="A79">
        <v>1422200178</v>
      </c>
      <c r="B79" t="s">
        <v>36</v>
      </c>
    </row>
    <row r="80" spans="1:2" x14ac:dyDescent="0.2">
      <c r="A80">
        <v>1422200186</v>
      </c>
      <c r="B80" t="s">
        <v>35</v>
      </c>
    </row>
    <row r="81" spans="1:2" x14ac:dyDescent="0.2">
      <c r="A81">
        <v>1422200210</v>
      </c>
      <c r="B81" t="s">
        <v>31</v>
      </c>
    </row>
    <row r="82" spans="1:2" x14ac:dyDescent="0.2">
      <c r="A82">
        <v>1422200285</v>
      </c>
      <c r="B82" t="s">
        <v>69</v>
      </c>
    </row>
    <row r="83" spans="1:2" x14ac:dyDescent="0.2">
      <c r="A83">
        <v>1422200293</v>
      </c>
      <c r="B83" t="s">
        <v>67</v>
      </c>
    </row>
    <row r="84" spans="1:2" x14ac:dyDescent="0.2">
      <c r="A84">
        <v>1422200301</v>
      </c>
      <c r="B84" t="s">
        <v>68</v>
      </c>
    </row>
    <row r="85" spans="1:2" x14ac:dyDescent="0.2">
      <c r="A85">
        <v>1422200459</v>
      </c>
      <c r="B85" t="s">
        <v>73</v>
      </c>
    </row>
    <row r="86" spans="1:2" x14ac:dyDescent="0.2">
      <c r="A86">
        <v>1422200475</v>
      </c>
      <c r="B86" t="s">
        <v>19</v>
      </c>
    </row>
    <row r="87" spans="1:2" x14ac:dyDescent="0.2">
      <c r="A87">
        <v>1422200582</v>
      </c>
      <c r="B87" t="s">
        <v>8</v>
      </c>
    </row>
    <row r="88" spans="1:2" x14ac:dyDescent="0.2">
      <c r="A88">
        <v>1422200665</v>
      </c>
      <c r="B88" t="s">
        <v>77</v>
      </c>
    </row>
    <row r="89" spans="1:2" x14ac:dyDescent="0.2">
      <c r="A89">
        <v>1422200715</v>
      </c>
      <c r="B89" t="s">
        <v>20</v>
      </c>
    </row>
    <row r="90" spans="1:2" x14ac:dyDescent="0.2">
      <c r="A90">
        <v>1422200780</v>
      </c>
      <c r="B90" t="s">
        <v>33</v>
      </c>
    </row>
    <row r="91" spans="1:2" x14ac:dyDescent="0.2">
      <c r="A91">
        <v>1422200871</v>
      </c>
      <c r="B91" t="s">
        <v>21</v>
      </c>
    </row>
    <row r="92" spans="1:2" x14ac:dyDescent="0.2">
      <c r="A92">
        <v>1422200889</v>
      </c>
      <c r="B92" t="s">
        <v>72</v>
      </c>
    </row>
    <row r="93" spans="1:2" x14ac:dyDescent="0.2">
      <c r="A93">
        <v>1422201085</v>
      </c>
      <c r="B93" t="s">
        <v>23</v>
      </c>
    </row>
    <row r="94" spans="1:2" x14ac:dyDescent="0.2">
      <c r="A94">
        <v>1422201093</v>
      </c>
      <c r="B94" t="s">
        <v>70</v>
      </c>
    </row>
    <row r="95" spans="1:2" x14ac:dyDescent="0.2">
      <c r="A95">
        <v>1422201127</v>
      </c>
      <c r="B95" t="s">
        <v>71</v>
      </c>
    </row>
    <row r="96" spans="1:2" x14ac:dyDescent="0.2">
      <c r="A96">
        <v>1422201291</v>
      </c>
      <c r="B96" t="s">
        <v>78</v>
      </c>
    </row>
    <row r="97" spans="1:2" x14ac:dyDescent="0.2">
      <c r="A97">
        <v>1422201481</v>
      </c>
      <c r="B97" t="s">
        <v>22</v>
      </c>
    </row>
    <row r="98" spans="1:2" x14ac:dyDescent="0.2">
      <c r="A98">
        <v>1422201531</v>
      </c>
      <c r="B98" t="s">
        <v>74</v>
      </c>
    </row>
    <row r="99" spans="1:2" x14ac:dyDescent="0.2">
      <c r="A99">
        <v>1422201549</v>
      </c>
      <c r="B99" t="s">
        <v>75</v>
      </c>
    </row>
    <row r="100" spans="1:2" x14ac:dyDescent="0.2">
      <c r="A100">
        <v>1422201630</v>
      </c>
      <c r="B100" t="s">
        <v>76</v>
      </c>
    </row>
    <row r="101" spans="1:2" x14ac:dyDescent="0.2">
      <c r="A101">
        <v>1422201671</v>
      </c>
      <c r="B101" t="s">
        <v>66</v>
      </c>
    </row>
    <row r="102" spans="1:2" x14ac:dyDescent="0.2">
      <c r="A102">
        <v>1422201721</v>
      </c>
      <c r="B102" t="s">
        <v>65</v>
      </c>
    </row>
    <row r="103" spans="1:2" x14ac:dyDescent="0.2">
      <c r="A103">
        <v>1422201853</v>
      </c>
      <c r="B103" t="s">
        <v>34</v>
      </c>
    </row>
    <row r="104" spans="1:2" x14ac:dyDescent="0.2">
      <c r="A104">
        <v>1422201861</v>
      </c>
      <c r="B104" t="s">
        <v>234</v>
      </c>
    </row>
    <row r="105" spans="1:2" x14ac:dyDescent="0.2">
      <c r="A105">
        <v>1422201986</v>
      </c>
      <c r="B105" t="s">
        <v>30</v>
      </c>
    </row>
    <row r="106" spans="1:2" x14ac:dyDescent="0.2">
      <c r="A106">
        <v>1422202174</v>
      </c>
      <c r="B106" t="s">
        <v>55</v>
      </c>
    </row>
    <row r="107" spans="1:2" x14ac:dyDescent="0.2">
      <c r="A107">
        <v>1422202216</v>
      </c>
      <c r="B107" t="s">
        <v>52</v>
      </c>
    </row>
    <row r="108" spans="1:2" x14ac:dyDescent="0.2">
      <c r="A108">
        <v>1422202281</v>
      </c>
      <c r="B108" t="s">
        <v>24</v>
      </c>
    </row>
    <row r="109" spans="1:2" x14ac:dyDescent="0.2">
      <c r="A109">
        <v>1422202323</v>
      </c>
      <c r="B109" t="s">
        <v>43</v>
      </c>
    </row>
    <row r="110" spans="1:2" x14ac:dyDescent="0.2">
      <c r="A110">
        <v>1422202356</v>
      </c>
      <c r="B110" t="s">
        <v>235</v>
      </c>
    </row>
    <row r="111" spans="1:2" x14ac:dyDescent="0.2">
      <c r="A111">
        <v>1422202380</v>
      </c>
      <c r="B111" t="s">
        <v>60</v>
      </c>
    </row>
    <row r="112" spans="1:2" x14ac:dyDescent="0.2">
      <c r="A112">
        <v>1422202489</v>
      </c>
      <c r="B112" t="s">
        <v>54</v>
      </c>
    </row>
    <row r="113" spans="1:2" x14ac:dyDescent="0.2">
      <c r="A113">
        <v>1422202513</v>
      </c>
      <c r="B113" t="s">
        <v>63</v>
      </c>
    </row>
    <row r="114" spans="1:2" x14ac:dyDescent="0.2">
      <c r="A114">
        <v>1422202562</v>
      </c>
      <c r="B114" t="s">
        <v>32</v>
      </c>
    </row>
    <row r="115" spans="1:2" x14ac:dyDescent="0.2">
      <c r="A115">
        <v>1422202570</v>
      </c>
      <c r="B115" t="s">
        <v>64</v>
      </c>
    </row>
    <row r="116" spans="1:2" x14ac:dyDescent="0.2">
      <c r="A116">
        <v>1422202588</v>
      </c>
      <c r="B116" t="s">
        <v>80</v>
      </c>
    </row>
    <row r="117" spans="1:2" x14ac:dyDescent="0.2">
      <c r="A117">
        <v>1422202679</v>
      </c>
      <c r="B117" t="s">
        <v>236</v>
      </c>
    </row>
    <row r="118" spans="1:2" x14ac:dyDescent="0.2">
      <c r="A118">
        <v>1422202687</v>
      </c>
      <c r="B118" t="s">
        <v>59</v>
      </c>
    </row>
    <row r="119" spans="1:2" x14ac:dyDescent="0.2">
      <c r="A119">
        <v>1422202695</v>
      </c>
      <c r="B119" t="s">
        <v>57</v>
      </c>
    </row>
    <row r="120" spans="1:2" x14ac:dyDescent="0.2">
      <c r="A120">
        <v>1422202760</v>
      </c>
      <c r="B120" t="s">
        <v>62</v>
      </c>
    </row>
    <row r="121" spans="1:2" x14ac:dyDescent="0.2">
      <c r="A121">
        <v>1422202786</v>
      </c>
      <c r="B121" t="s">
        <v>47</v>
      </c>
    </row>
    <row r="122" spans="1:2" x14ac:dyDescent="0.2">
      <c r="A122">
        <v>1422202794</v>
      </c>
      <c r="B122" t="s">
        <v>58</v>
      </c>
    </row>
    <row r="123" spans="1:2" x14ac:dyDescent="0.2">
      <c r="A123">
        <v>1422202844</v>
      </c>
      <c r="B123" t="s">
        <v>61</v>
      </c>
    </row>
    <row r="124" spans="1:2" x14ac:dyDescent="0.2">
      <c r="A124">
        <v>1422202927</v>
      </c>
      <c r="B124" t="s">
        <v>56</v>
      </c>
    </row>
    <row r="125" spans="1:2" x14ac:dyDescent="0.2">
      <c r="A125">
        <v>1422203008</v>
      </c>
      <c r="B125" t="s">
        <v>237</v>
      </c>
    </row>
    <row r="126" spans="1:2" x14ac:dyDescent="0.2">
      <c r="A126">
        <v>1422203032</v>
      </c>
      <c r="B126" t="s">
        <v>238</v>
      </c>
    </row>
    <row r="127" spans="1:2" x14ac:dyDescent="0.2">
      <c r="A127">
        <v>1422203057</v>
      </c>
      <c r="B127" t="s">
        <v>239</v>
      </c>
    </row>
    <row r="128" spans="1:2" x14ac:dyDescent="0.2">
      <c r="A128">
        <v>1422203198</v>
      </c>
      <c r="B128" t="s">
        <v>240</v>
      </c>
    </row>
    <row r="129" spans="1:2" x14ac:dyDescent="0.2">
      <c r="A129">
        <v>1422203206</v>
      </c>
      <c r="B129" t="s">
        <v>241</v>
      </c>
    </row>
    <row r="130" spans="1:2" x14ac:dyDescent="0.2">
      <c r="A130">
        <v>1422203263</v>
      </c>
      <c r="B130" t="s">
        <v>242</v>
      </c>
    </row>
    <row r="131" spans="1:2" x14ac:dyDescent="0.2">
      <c r="A131">
        <v>1422203388</v>
      </c>
      <c r="B131" t="s">
        <v>243</v>
      </c>
    </row>
    <row r="132" spans="1:2" x14ac:dyDescent="0.2">
      <c r="A132">
        <v>1422203396</v>
      </c>
      <c r="B132" t="s">
        <v>244</v>
      </c>
    </row>
    <row r="133" spans="1:2" x14ac:dyDescent="0.2">
      <c r="A133">
        <v>1422203446</v>
      </c>
      <c r="B133" t="s">
        <v>245</v>
      </c>
    </row>
    <row r="134" spans="1:2" x14ac:dyDescent="0.2">
      <c r="A134">
        <v>1422203529</v>
      </c>
      <c r="B134" t="s">
        <v>79</v>
      </c>
    </row>
    <row r="135" spans="1:2" x14ac:dyDescent="0.2">
      <c r="A135">
        <v>1432200028</v>
      </c>
      <c r="B135" t="s">
        <v>246</v>
      </c>
    </row>
    <row r="136" spans="1:2" x14ac:dyDescent="0.2">
      <c r="A136">
        <v>1432200325</v>
      </c>
      <c r="B136" t="s">
        <v>247</v>
      </c>
    </row>
    <row r="137" spans="1:2" x14ac:dyDescent="0.2">
      <c r="A137">
        <v>1432200499</v>
      </c>
      <c r="B137" t="s">
        <v>248</v>
      </c>
    </row>
    <row r="138" spans="1:2" x14ac:dyDescent="0.2">
      <c r="A138">
        <v>1432201182</v>
      </c>
      <c r="B138" t="s">
        <v>249</v>
      </c>
    </row>
    <row r="139" spans="1:2" x14ac:dyDescent="0.2">
      <c r="A139">
        <v>1432201208</v>
      </c>
      <c r="B139" t="s">
        <v>250</v>
      </c>
    </row>
    <row r="140" spans="1:2" x14ac:dyDescent="0.2">
      <c r="A140">
        <v>1432201232</v>
      </c>
      <c r="B140" t="s">
        <v>172</v>
      </c>
    </row>
    <row r="141" spans="1:2" x14ac:dyDescent="0.2">
      <c r="A141">
        <v>1432201257</v>
      </c>
      <c r="B141" t="s">
        <v>251</v>
      </c>
    </row>
    <row r="142" spans="1:2" x14ac:dyDescent="0.2">
      <c r="A142">
        <v>1432201315</v>
      </c>
      <c r="B142" t="s">
        <v>252</v>
      </c>
    </row>
    <row r="143" spans="1:2" x14ac:dyDescent="0.2">
      <c r="A143">
        <v>1432201406</v>
      </c>
      <c r="B143" t="s">
        <v>253</v>
      </c>
    </row>
    <row r="144" spans="1:2" x14ac:dyDescent="0.2">
      <c r="A144">
        <v>1432201430</v>
      </c>
      <c r="B144" t="s">
        <v>254</v>
      </c>
    </row>
    <row r="145" spans="1:2" x14ac:dyDescent="0.2">
      <c r="A145">
        <v>1432201505</v>
      </c>
      <c r="B145" t="s">
        <v>255</v>
      </c>
    </row>
    <row r="146" spans="1:2" x14ac:dyDescent="0.2">
      <c r="A146">
        <v>1432201513</v>
      </c>
      <c r="B146" t="s">
        <v>256</v>
      </c>
    </row>
    <row r="147" spans="1:2" x14ac:dyDescent="0.2">
      <c r="A147">
        <v>1432201620</v>
      </c>
      <c r="B147" t="s">
        <v>257</v>
      </c>
    </row>
    <row r="148" spans="1:2" x14ac:dyDescent="0.2">
      <c r="A148">
        <v>1432201935</v>
      </c>
      <c r="B148" t="s">
        <v>258</v>
      </c>
    </row>
    <row r="149" spans="1:2" x14ac:dyDescent="0.2">
      <c r="A149">
        <v>1432202412</v>
      </c>
      <c r="B149" t="s">
        <v>259</v>
      </c>
    </row>
    <row r="150" spans="1:2" x14ac:dyDescent="0.2">
      <c r="A150">
        <v>1432202669</v>
      </c>
      <c r="B150" t="s">
        <v>260</v>
      </c>
    </row>
    <row r="151" spans="1:2" x14ac:dyDescent="0.2">
      <c r="A151">
        <v>1432202883</v>
      </c>
      <c r="B151" t="s">
        <v>261</v>
      </c>
    </row>
    <row r="152" spans="1:2" x14ac:dyDescent="0.2">
      <c r="A152">
        <v>1432202958</v>
      </c>
      <c r="B152" t="s">
        <v>262</v>
      </c>
    </row>
    <row r="153" spans="1:2" x14ac:dyDescent="0.2">
      <c r="A153">
        <v>1432202966</v>
      </c>
      <c r="B153" t="s">
        <v>263</v>
      </c>
    </row>
    <row r="154" spans="1:2" x14ac:dyDescent="0.2">
      <c r="A154">
        <v>1432203154</v>
      </c>
      <c r="B154" t="s">
        <v>225</v>
      </c>
    </row>
    <row r="155" spans="1:2" x14ac:dyDescent="0.2">
      <c r="A155">
        <v>1432203246</v>
      </c>
      <c r="B155" t="s">
        <v>264</v>
      </c>
    </row>
    <row r="156" spans="1:2" x14ac:dyDescent="0.2">
      <c r="A156">
        <v>1432203352</v>
      </c>
      <c r="B156" t="s">
        <v>265</v>
      </c>
    </row>
    <row r="157" spans="1:2" x14ac:dyDescent="0.2">
      <c r="A157">
        <v>1412200030</v>
      </c>
      <c r="B157" t="s">
        <v>18</v>
      </c>
    </row>
    <row r="158" spans="1:2" x14ac:dyDescent="0.2">
      <c r="A158">
        <v>1412200048</v>
      </c>
      <c r="B158" t="s">
        <v>6</v>
      </c>
    </row>
    <row r="159" spans="1:2" x14ac:dyDescent="0.2">
      <c r="A159">
        <v>1412200097</v>
      </c>
      <c r="B159" t="s">
        <v>7</v>
      </c>
    </row>
    <row r="160" spans="1:2" x14ac:dyDescent="0.2">
      <c r="A160">
        <v>1412201152</v>
      </c>
      <c r="B160" t="s">
        <v>83</v>
      </c>
    </row>
    <row r="161" spans="1:2" x14ac:dyDescent="0.2">
      <c r="A161">
        <v>1412201814</v>
      </c>
      <c r="B161" t="s">
        <v>45</v>
      </c>
    </row>
    <row r="162" spans="1:2" x14ac:dyDescent="0.2">
      <c r="A162">
        <v>1412202861</v>
      </c>
      <c r="B162" t="s">
        <v>96</v>
      </c>
    </row>
    <row r="163" spans="1:2" x14ac:dyDescent="0.2">
      <c r="A163">
        <v>1412202911</v>
      </c>
      <c r="B163" t="s">
        <v>95</v>
      </c>
    </row>
    <row r="164" spans="1:2" x14ac:dyDescent="0.2">
      <c r="A164">
        <v>1412202986</v>
      </c>
      <c r="B164" t="s">
        <v>266</v>
      </c>
    </row>
    <row r="165" spans="1:2" x14ac:dyDescent="0.2">
      <c r="A165">
        <v>1412203257</v>
      </c>
      <c r="B165" t="s">
        <v>267</v>
      </c>
    </row>
    <row r="166" spans="1:2" x14ac:dyDescent="0.2">
      <c r="A166">
        <v>1412202036</v>
      </c>
      <c r="B166" t="s">
        <v>81</v>
      </c>
    </row>
    <row r="167" spans="1:2" x14ac:dyDescent="0.2">
      <c r="A167">
        <v>1412202242</v>
      </c>
      <c r="B167" t="s">
        <v>36</v>
      </c>
    </row>
    <row r="168" spans="1:2" x14ac:dyDescent="0.2">
      <c r="A168">
        <v>1412200022</v>
      </c>
      <c r="B168" t="s">
        <v>28</v>
      </c>
    </row>
    <row r="169" spans="1:2" x14ac:dyDescent="0.2">
      <c r="A169">
        <v>1412200105</v>
      </c>
      <c r="B169" t="s">
        <v>16</v>
      </c>
    </row>
    <row r="170" spans="1:2" x14ac:dyDescent="0.2">
      <c r="A170">
        <v>1412200139</v>
      </c>
      <c r="B170" t="s">
        <v>29</v>
      </c>
    </row>
    <row r="171" spans="1:2" x14ac:dyDescent="0.2">
      <c r="A171">
        <v>1412200147</v>
      </c>
      <c r="B171" t="s">
        <v>101</v>
      </c>
    </row>
    <row r="172" spans="1:2" x14ac:dyDescent="0.2">
      <c r="A172">
        <v>1412200683</v>
      </c>
      <c r="B172" t="s">
        <v>110</v>
      </c>
    </row>
    <row r="173" spans="1:2" x14ac:dyDescent="0.2">
      <c r="A173">
        <v>1412201244</v>
      </c>
      <c r="B173" t="s">
        <v>109</v>
      </c>
    </row>
    <row r="174" spans="1:2" x14ac:dyDescent="0.2">
      <c r="A174">
        <v>1412201269</v>
      </c>
      <c r="B174" t="s">
        <v>99</v>
      </c>
    </row>
    <row r="175" spans="1:2" x14ac:dyDescent="0.2">
      <c r="A175">
        <v>1412201343</v>
      </c>
      <c r="B175" t="s">
        <v>268</v>
      </c>
    </row>
    <row r="176" spans="1:2" x14ac:dyDescent="0.2">
      <c r="A176">
        <v>1412201392</v>
      </c>
      <c r="B176" t="s">
        <v>108</v>
      </c>
    </row>
    <row r="177" spans="1:2" x14ac:dyDescent="0.2">
      <c r="A177">
        <v>1412201558</v>
      </c>
      <c r="B177" t="s">
        <v>100</v>
      </c>
    </row>
    <row r="178" spans="1:2" x14ac:dyDescent="0.2">
      <c r="A178">
        <v>1412201590</v>
      </c>
      <c r="B178" t="s">
        <v>98</v>
      </c>
    </row>
    <row r="179" spans="1:2" x14ac:dyDescent="0.2">
      <c r="A179">
        <v>1412201731</v>
      </c>
      <c r="B179" t="s">
        <v>106</v>
      </c>
    </row>
    <row r="180" spans="1:2" x14ac:dyDescent="0.2">
      <c r="A180">
        <v>1412201913</v>
      </c>
      <c r="B180" t="s">
        <v>97</v>
      </c>
    </row>
    <row r="181" spans="1:2" x14ac:dyDescent="0.2">
      <c r="A181">
        <v>1412201954</v>
      </c>
      <c r="B181" t="s">
        <v>102</v>
      </c>
    </row>
    <row r="182" spans="1:2" x14ac:dyDescent="0.2">
      <c r="A182">
        <v>1412202010</v>
      </c>
      <c r="B182" t="s">
        <v>105</v>
      </c>
    </row>
    <row r="183" spans="1:2" x14ac:dyDescent="0.2">
      <c r="A183">
        <v>1412202150</v>
      </c>
      <c r="B183" t="s">
        <v>107</v>
      </c>
    </row>
    <row r="184" spans="1:2" x14ac:dyDescent="0.2">
      <c r="A184">
        <v>1412202259</v>
      </c>
      <c r="B184" t="s">
        <v>103</v>
      </c>
    </row>
    <row r="185" spans="1:2" x14ac:dyDescent="0.2">
      <c r="A185">
        <v>1412202606</v>
      </c>
      <c r="B185" t="s">
        <v>104</v>
      </c>
    </row>
    <row r="186" spans="1:2" x14ac:dyDescent="0.2">
      <c r="A186">
        <v>1412202838</v>
      </c>
      <c r="B186" t="s">
        <v>269</v>
      </c>
    </row>
    <row r="187" spans="1:2" x14ac:dyDescent="0.2">
      <c r="A187">
        <v>1412203281</v>
      </c>
      <c r="B187" t="s">
        <v>270</v>
      </c>
    </row>
    <row r="188" spans="1:2" x14ac:dyDescent="0.2">
      <c r="A188">
        <v>1412203299</v>
      </c>
      <c r="B188" t="s">
        <v>271</v>
      </c>
    </row>
    <row r="189" spans="1:2" x14ac:dyDescent="0.2">
      <c r="A189">
        <v>1412201251</v>
      </c>
      <c r="B189" t="s">
        <v>112</v>
      </c>
    </row>
    <row r="190" spans="1:2" x14ac:dyDescent="0.2">
      <c r="A190">
        <v>1412202713</v>
      </c>
      <c r="B190" t="s">
        <v>111</v>
      </c>
    </row>
    <row r="191" spans="1:2" x14ac:dyDescent="0.2">
      <c r="A191">
        <v>1412200626</v>
      </c>
      <c r="B191" t="s">
        <v>37</v>
      </c>
    </row>
    <row r="192" spans="1:2" x14ac:dyDescent="0.2">
      <c r="A192">
        <v>1412200733</v>
      </c>
      <c r="B192" t="s">
        <v>122</v>
      </c>
    </row>
    <row r="193" spans="1:2" x14ac:dyDescent="0.2">
      <c r="A193">
        <v>1412200816</v>
      </c>
      <c r="B193" t="s">
        <v>115</v>
      </c>
    </row>
    <row r="194" spans="1:2" x14ac:dyDescent="0.2">
      <c r="A194">
        <v>1412201053</v>
      </c>
      <c r="B194" t="s">
        <v>125</v>
      </c>
    </row>
    <row r="195" spans="1:2" x14ac:dyDescent="0.2">
      <c r="A195">
        <v>1412201178</v>
      </c>
      <c r="B195" t="s">
        <v>118</v>
      </c>
    </row>
    <row r="196" spans="1:2" x14ac:dyDescent="0.2">
      <c r="A196">
        <v>1412201228</v>
      </c>
      <c r="B196" t="s">
        <v>126</v>
      </c>
    </row>
    <row r="197" spans="1:2" x14ac:dyDescent="0.2">
      <c r="A197">
        <v>1412201350</v>
      </c>
      <c r="B197" t="s">
        <v>127</v>
      </c>
    </row>
    <row r="198" spans="1:2" x14ac:dyDescent="0.2">
      <c r="A198">
        <v>1412201749</v>
      </c>
      <c r="B198" t="s">
        <v>38</v>
      </c>
    </row>
    <row r="199" spans="1:2" x14ac:dyDescent="0.2">
      <c r="A199">
        <v>1412201756</v>
      </c>
      <c r="B199" t="s">
        <v>124</v>
      </c>
    </row>
    <row r="200" spans="1:2" x14ac:dyDescent="0.2">
      <c r="A200">
        <v>1412201848</v>
      </c>
      <c r="B200" t="s">
        <v>128</v>
      </c>
    </row>
    <row r="201" spans="1:2" x14ac:dyDescent="0.2">
      <c r="A201">
        <v>1412201889</v>
      </c>
      <c r="B201" t="s">
        <v>120</v>
      </c>
    </row>
    <row r="202" spans="1:2" x14ac:dyDescent="0.2">
      <c r="A202">
        <v>1412201897</v>
      </c>
      <c r="B202" t="s">
        <v>123</v>
      </c>
    </row>
    <row r="203" spans="1:2" x14ac:dyDescent="0.2">
      <c r="A203">
        <v>1412202051</v>
      </c>
      <c r="B203" t="s">
        <v>117</v>
      </c>
    </row>
    <row r="204" spans="1:2" x14ac:dyDescent="0.2">
      <c r="A204">
        <v>1412202614</v>
      </c>
      <c r="B204" t="s">
        <v>116</v>
      </c>
    </row>
    <row r="205" spans="1:2" x14ac:dyDescent="0.2">
      <c r="A205">
        <v>1412202648</v>
      </c>
      <c r="B205" t="s">
        <v>114</v>
      </c>
    </row>
    <row r="206" spans="1:2" x14ac:dyDescent="0.2">
      <c r="A206">
        <v>1412202655</v>
      </c>
      <c r="B206" t="s">
        <v>121</v>
      </c>
    </row>
    <row r="207" spans="1:2" x14ac:dyDescent="0.2">
      <c r="A207">
        <v>1412202721</v>
      </c>
      <c r="B207" t="s">
        <v>119</v>
      </c>
    </row>
    <row r="208" spans="1:2" x14ac:dyDescent="0.2">
      <c r="A208">
        <v>1412202879</v>
      </c>
      <c r="B208" t="s">
        <v>113</v>
      </c>
    </row>
    <row r="209" spans="1:2" x14ac:dyDescent="0.2">
      <c r="A209">
        <v>1412202945</v>
      </c>
      <c r="B209" t="s">
        <v>89</v>
      </c>
    </row>
    <row r="210" spans="1:2" x14ac:dyDescent="0.2">
      <c r="A210">
        <v>1412202978</v>
      </c>
      <c r="B210" t="s">
        <v>272</v>
      </c>
    </row>
    <row r="211" spans="1:2" x14ac:dyDescent="0.2">
      <c r="A211">
        <v>1412203018</v>
      </c>
      <c r="B211" t="s">
        <v>273</v>
      </c>
    </row>
    <row r="212" spans="1:2" x14ac:dyDescent="0.2">
      <c r="A212">
        <v>1412203067</v>
      </c>
      <c r="B212" t="s">
        <v>274</v>
      </c>
    </row>
    <row r="213" spans="1:2" x14ac:dyDescent="0.2">
      <c r="A213">
        <v>1412203075</v>
      </c>
      <c r="B213" t="s">
        <v>275</v>
      </c>
    </row>
    <row r="214" spans="1:2" x14ac:dyDescent="0.2">
      <c r="A214">
        <v>1412203307</v>
      </c>
      <c r="B214" t="s">
        <v>276</v>
      </c>
    </row>
    <row r="215" spans="1:2" x14ac:dyDescent="0.2">
      <c r="A215">
        <v>1412203315</v>
      </c>
      <c r="B215" t="s">
        <v>277</v>
      </c>
    </row>
    <row r="216" spans="1:2" x14ac:dyDescent="0.2">
      <c r="A216">
        <v>1412203323</v>
      </c>
      <c r="B216" t="s">
        <v>278</v>
      </c>
    </row>
    <row r="217" spans="1:2" x14ac:dyDescent="0.2">
      <c r="A217">
        <v>1412203331</v>
      </c>
      <c r="B217" t="s">
        <v>279</v>
      </c>
    </row>
    <row r="218" spans="1:2" x14ac:dyDescent="0.2">
      <c r="A218">
        <v>1412203406</v>
      </c>
      <c r="B218" t="s">
        <v>280</v>
      </c>
    </row>
    <row r="219" spans="1:2" x14ac:dyDescent="0.2">
      <c r="A219">
        <v>1412203414</v>
      </c>
      <c r="B219" t="s">
        <v>281</v>
      </c>
    </row>
    <row r="220" spans="1:2" x14ac:dyDescent="0.2">
      <c r="A220">
        <v>1412203455</v>
      </c>
      <c r="B220" t="s">
        <v>282</v>
      </c>
    </row>
    <row r="221" spans="1:2" x14ac:dyDescent="0.2">
      <c r="A221">
        <v>1412203471</v>
      </c>
      <c r="B221" t="s">
        <v>283</v>
      </c>
    </row>
    <row r="222" spans="1:2" x14ac:dyDescent="0.2">
      <c r="A222">
        <v>1412203141</v>
      </c>
      <c r="B222" t="s">
        <v>284</v>
      </c>
    </row>
    <row r="223" spans="1:2" x14ac:dyDescent="0.2">
      <c r="A223">
        <v>1412200063</v>
      </c>
      <c r="B223" t="s">
        <v>9</v>
      </c>
    </row>
    <row r="224" spans="1:2" x14ac:dyDescent="0.2">
      <c r="A224">
        <v>1412200071</v>
      </c>
      <c r="B224" t="s">
        <v>25</v>
      </c>
    </row>
    <row r="225" spans="1:2" x14ac:dyDescent="0.2">
      <c r="A225">
        <v>1412200089</v>
      </c>
      <c r="B225" t="s">
        <v>13</v>
      </c>
    </row>
    <row r="226" spans="1:2" x14ac:dyDescent="0.2">
      <c r="A226">
        <v>1412200113</v>
      </c>
      <c r="B226" t="s">
        <v>40</v>
      </c>
    </row>
    <row r="227" spans="1:2" x14ac:dyDescent="0.2">
      <c r="A227">
        <v>1412200121</v>
      </c>
      <c r="B227" t="s">
        <v>39</v>
      </c>
    </row>
    <row r="228" spans="1:2" x14ac:dyDescent="0.2">
      <c r="A228">
        <v>1412200154</v>
      </c>
      <c r="B228" t="s">
        <v>93</v>
      </c>
    </row>
    <row r="229" spans="1:2" x14ac:dyDescent="0.2">
      <c r="A229">
        <v>1412200808</v>
      </c>
      <c r="B229" t="s">
        <v>12</v>
      </c>
    </row>
    <row r="230" spans="1:2" x14ac:dyDescent="0.2">
      <c r="A230">
        <v>1412200840</v>
      </c>
      <c r="B230" t="s">
        <v>27</v>
      </c>
    </row>
    <row r="231" spans="1:2" x14ac:dyDescent="0.2">
      <c r="A231">
        <v>1412200972</v>
      </c>
      <c r="B231" t="s">
        <v>94</v>
      </c>
    </row>
    <row r="232" spans="1:2" x14ac:dyDescent="0.2">
      <c r="A232">
        <v>1412200980</v>
      </c>
      <c r="B232" t="s">
        <v>92</v>
      </c>
    </row>
    <row r="233" spans="1:2" x14ac:dyDescent="0.2">
      <c r="A233">
        <v>1412201285</v>
      </c>
      <c r="B233" t="s">
        <v>88</v>
      </c>
    </row>
    <row r="234" spans="1:2" x14ac:dyDescent="0.2">
      <c r="A234">
        <v>1412201301</v>
      </c>
      <c r="B234" t="s">
        <v>90</v>
      </c>
    </row>
    <row r="235" spans="1:2" x14ac:dyDescent="0.2">
      <c r="A235">
        <v>1412201459</v>
      </c>
      <c r="B235" t="s">
        <v>10</v>
      </c>
    </row>
    <row r="236" spans="1:2" x14ac:dyDescent="0.2">
      <c r="A236">
        <v>1412201582</v>
      </c>
      <c r="B236" t="s">
        <v>87</v>
      </c>
    </row>
    <row r="237" spans="1:2" x14ac:dyDescent="0.2">
      <c r="A237">
        <v>1412202044</v>
      </c>
      <c r="B237" t="s">
        <v>84</v>
      </c>
    </row>
    <row r="238" spans="1:2" x14ac:dyDescent="0.2">
      <c r="A238">
        <v>1412202069</v>
      </c>
      <c r="B238" t="s">
        <v>85</v>
      </c>
    </row>
    <row r="239" spans="1:2" x14ac:dyDescent="0.2">
      <c r="A239">
        <v>1412202119</v>
      </c>
      <c r="B239" t="s">
        <v>86</v>
      </c>
    </row>
    <row r="240" spans="1:2" x14ac:dyDescent="0.2">
      <c r="A240">
        <v>1412202135</v>
      </c>
      <c r="B240" t="s">
        <v>91</v>
      </c>
    </row>
    <row r="241" spans="1:2" x14ac:dyDescent="0.2">
      <c r="A241">
        <v>1412202143</v>
      </c>
      <c r="B241" t="s">
        <v>15</v>
      </c>
    </row>
    <row r="242" spans="1:2" x14ac:dyDescent="0.2">
      <c r="A242">
        <v>1412202275</v>
      </c>
      <c r="B242" t="s">
        <v>53</v>
      </c>
    </row>
    <row r="243" spans="1:2" x14ac:dyDescent="0.2">
      <c r="A243">
        <v>1412202341</v>
      </c>
      <c r="B243" t="s">
        <v>14</v>
      </c>
    </row>
    <row r="244" spans="1:2" x14ac:dyDescent="0.2">
      <c r="A244">
        <v>1412202739</v>
      </c>
      <c r="B244" t="s">
        <v>11</v>
      </c>
    </row>
    <row r="245" spans="1:2" x14ac:dyDescent="0.2">
      <c r="A245">
        <v>1412202820</v>
      </c>
      <c r="B245" t="s">
        <v>82</v>
      </c>
    </row>
    <row r="246" spans="1:2" x14ac:dyDescent="0.2">
      <c r="A246">
        <v>1412202853</v>
      </c>
      <c r="B246" t="s">
        <v>26</v>
      </c>
    </row>
    <row r="247" spans="1:2" x14ac:dyDescent="0.2">
      <c r="A247">
        <v>1412203083</v>
      </c>
      <c r="B247" t="s">
        <v>285</v>
      </c>
    </row>
    <row r="248" spans="1:2" x14ac:dyDescent="0.2">
      <c r="A248">
        <v>1412203364</v>
      </c>
      <c r="B248" t="s">
        <v>286</v>
      </c>
    </row>
    <row r="249" spans="1:2" x14ac:dyDescent="0.2">
      <c r="A249">
        <v>1412200204</v>
      </c>
      <c r="B249" t="s">
        <v>44</v>
      </c>
    </row>
    <row r="250" spans="1:2" x14ac:dyDescent="0.2">
      <c r="A250">
        <v>1412200964</v>
      </c>
      <c r="B250" t="s">
        <v>51</v>
      </c>
    </row>
    <row r="251" spans="1:2" x14ac:dyDescent="0.2">
      <c r="A251">
        <v>1412201764</v>
      </c>
      <c r="B251" t="s">
        <v>31</v>
      </c>
    </row>
    <row r="252" spans="1:2" x14ac:dyDescent="0.2">
      <c r="A252">
        <v>1412202093</v>
      </c>
      <c r="B252" t="s">
        <v>30</v>
      </c>
    </row>
    <row r="253" spans="1:2" x14ac:dyDescent="0.2">
      <c r="A253">
        <v>1412202234</v>
      </c>
      <c r="B253" t="s">
        <v>52</v>
      </c>
    </row>
    <row r="254" spans="1:2" x14ac:dyDescent="0.2">
      <c r="A254">
        <v>1412202291</v>
      </c>
      <c r="B254" t="s">
        <v>17</v>
      </c>
    </row>
    <row r="255" spans="1:2" x14ac:dyDescent="0.2">
      <c r="A255">
        <v>1412202333</v>
      </c>
      <c r="B255" t="s">
        <v>43</v>
      </c>
    </row>
    <row r="256" spans="1:2" x14ac:dyDescent="0.2">
      <c r="A256">
        <v>1412202598</v>
      </c>
      <c r="B256" t="s">
        <v>49</v>
      </c>
    </row>
    <row r="257" spans="1:2" x14ac:dyDescent="0.2">
      <c r="A257">
        <v>1412202770</v>
      </c>
      <c r="B257" t="s">
        <v>47</v>
      </c>
    </row>
    <row r="258" spans="1:2" x14ac:dyDescent="0.2">
      <c r="A258">
        <v>1412202804</v>
      </c>
      <c r="B258" t="s">
        <v>48</v>
      </c>
    </row>
    <row r="259" spans="1:2" x14ac:dyDescent="0.2">
      <c r="A259">
        <v>1412202903</v>
      </c>
      <c r="B259" t="s">
        <v>50</v>
      </c>
    </row>
    <row r="260" spans="1:2" x14ac:dyDescent="0.2">
      <c r="A260">
        <v>1412203091</v>
      </c>
      <c r="B260" t="s">
        <v>287</v>
      </c>
    </row>
    <row r="261" spans="1:2" x14ac:dyDescent="0.2">
      <c r="A261">
        <v>1412203109</v>
      </c>
      <c r="B261" t="s">
        <v>59</v>
      </c>
    </row>
    <row r="262" spans="1:2" x14ac:dyDescent="0.2">
      <c r="A262">
        <v>1412203182</v>
      </c>
      <c r="B262" t="s">
        <v>240</v>
      </c>
    </row>
    <row r="263" spans="1:2" x14ac:dyDescent="0.2">
      <c r="A263">
        <v>1412203216</v>
      </c>
      <c r="B263" t="s">
        <v>288</v>
      </c>
    </row>
    <row r="264" spans="1:2" x14ac:dyDescent="0.2">
      <c r="A264">
        <v>1412203430</v>
      </c>
      <c r="B264" t="s">
        <v>289</v>
      </c>
    </row>
    <row r="265" spans="1:2" x14ac:dyDescent="0.2">
      <c r="A265">
        <v>1412203505</v>
      </c>
      <c r="B265" t="s">
        <v>290</v>
      </c>
    </row>
    <row r="266" spans="1:2" x14ac:dyDescent="0.2">
      <c r="A266">
        <v>1412203513</v>
      </c>
      <c r="B266" t="s">
        <v>46</v>
      </c>
    </row>
  </sheetData>
  <sortState xmlns:xlrd2="http://schemas.microsoft.com/office/spreadsheetml/2017/richdata2" ref="A1:D182">
    <sortCondition ref="A1:A182"/>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記載例</vt:lpstr>
      <vt:lpstr>事業所種別金額</vt:lpstr>
      <vt:lpstr>事業所番号・事業所名</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2025-10-10T05:22:31Z</dcterms:modified>
</cp:coreProperties>
</file>