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3_啓発・補助担当\14_補助金の受付・審査\01_補助金受付関連【市単・重点】\04_【国】重点対策加速化事業補助\01_住宅用太陽光（自家消費型）\01_要綱\R8年度\20260401改正\02_施行【確定版】\"/>
    </mc:Choice>
  </mc:AlternateContent>
  <xr:revisionPtr revIDLastSave="0" documentId="13_ncr:1_{3090BCE6-9AFE-4DE5-9854-9D576A23A0A0}" xr6:coauthVersionLast="47" xr6:coauthVersionMax="47" xr10:uidLastSave="{00000000-0000-0000-0000-000000000000}"/>
  <bookViews>
    <workbookView xWindow="-108" yWindow="-108" windowWidth="23256" windowHeight="12456" xr2:uid="{BBDD7DA5-B3C8-47EA-A301-E0E9AB0894DA}"/>
  </bookViews>
  <sheets>
    <sheet name="第1号様式" sheetId="2" r:id="rId1"/>
  </sheets>
  <definedNames>
    <definedName name="_xlnm.Print_Area" localSheetId="0">第1号様式!$A$1:$AP$102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2" i="2" l="1"/>
  <c r="I56" i="2"/>
  <c r="AE56" i="2" s="1"/>
  <c r="AC58" i="2" s="1"/>
  <c r="I89" i="2" l="1"/>
  <c r="AE89" i="2" s="1"/>
  <c r="AC91" i="2" s="1"/>
  <c r="I69" i="2"/>
  <c r="AE69" i="2" s="1"/>
  <c r="AC74" i="2" s="1"/>
  <c r="M94" i="2" s="1"/>
</calcChain>
</file>

<file path=xl/sharedStrings.xml><?xml version="1.0" encoding="utf-8"?>
<sst xmlns="http://schemas.openxmlformats.org/spreadsheetml/2006/main" count="108" uniqueCount="71">
  <si>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</si>
  <si>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</si>
  <si>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</si>
  <si>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建築の区分</t>
    <rPh sb="0" eb="2">
      <t>ケンチク</t>
    </rPh>
    <rPh sb="3" eb="5">
      <t>クブン</t>
    </rPh>
    <phoneticPr fontId="1"/>
  </si>
  <si>
    <t>藤沢市</t>
    <rPh sb="0" eb="3">
      <t>フジサワシ</t>
    </rPh>
    <phoneticPr fontId="1"/>
  </si>
  <si>
    <t>システムの概要</t>
    <rPh sb="5" eb="7">
      <t>ガイヨウ</t>
    </rPh>
    <phoneticPr fontId="1"/>
  </si>
  <si>
    <t>工事完了予定日</t>
    <rPh sb="0" eb="7">
      <t>コウジカンリョウヨテイビ</t>
    </rPh>
    <phoneticPr fontId="1"/>
  </si>
  <si>
    <t>メーカー名</t>
    <rPh sb="4" eb="5">
      <t>メイ</t>
    </rPh>
    <phoneticPr fontId="1"/>
  </si>
  <si>
    <t>パッケージ型番</t>
    <rPh sb="5" eb="7">
      <t>カタバン</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</si>
  <si>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</si>
  <si>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</si>
  <si>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</si>
  <si>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</si>
  <si>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</si>
  <si>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</si>
  <si>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太陽電池モジュールの
最大出力合計値
（予定）</t>
    <rPh sb="0" eb="2">
      <t>タイヨウ</t>
    </rPh>
    <rPh sb="2" eb="4">
      <t>デンチ</t>
    </rPh>
    <rPh sb="11" eb="13">
      <t>サイダイ</t>
    </rPh>
    <rPh sb="13" eb="15">
      <t>シュツリョク</t>
    </rPh>
    <rPh sb="15" eb="18">
      <t>ゴウケイチ</t>
    </rPh>
    <rPh sb="20" eb="22">
      <t>ヨテイ</t>
    </rPh>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</si>
  <si>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</si>
  <si>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</si>
  <si>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</si>
  <si>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</si>
  <si>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t>
    <phoneticPr fontId="1"/>
  </si>
  <si>
    <t>ｋWh</t>
    <phoneticPr fontId="1"/>
  </si>
  <si>
    <t>円</t>
    <rPh sb="0" eb="1">
      <t>エン</t>
    </rPh>
    <phoneticPr fontId="1"/>
  </si>
  <si>
    <t>日</t>
    <rPh sb="0" eb="1">
      <t>ニチ</t>
    </rPh>
    <phoneticPr fontId="1"/>
  </si>
  <si>
    <t>月</t>
    <rPh sb="0" eb="1">
      <t>ガツ</t>
    </rPh>
    <phoneticPr fontId="1"/>
  </si>
  <si>
    <t>年</t>
    <rPh sb="0" eb="1">
      <t>ネン</t>
    </rPh>
    <phoneticPr fontId="1"/>
  </si>
  <si>
    <t>申請者情報</t>
    <rPh sb="0" eb="3">
      <t>シンセイシャ</t>
    </rPh>
    <rPh sb="3" eb="5">
      <t>ジョウホウ</t>
    </rPh>
    <phoneticPr fontId="1"/>
  </si>
  <si>
    <t>月</t>
    <rPh sb="0" eb="1">
      <t>ツキ</t>
    </rPh>
    <phoneticPr fontId="1"/>
  </si>
  <si>
    <t>①太陽光発電システム</t>
    <rPh sb="1" eb="4">
      <t>タイヨウコウ</t>
    </rPh>
    <rPh sb="4" eb="6">
      <t>ハツデン</t>
    </rPh>
    <phoneticPr fontId="1"/>
  </si>
  <si>
    <t>②住宅用リチウムイオン蓄電池</t>
    <rPh sb="1" eb="4">
      <t>ジュウタクヨウ</t>
    </rPh>
    <rPh sb="11" eb="14">
      <t>チクデンチ</t>
    </rPh>
    <phoneticPr fontId="1"/>
  </si>
  <si>
    <t>蓄電容量</t>
    <rPh sb="0" eb="2">
      <t>チクデン</t>
    </rPh>
    <rPh sb="2" eb="4">
      <t>ヨウリョウ</t>
    </rPh>
    <phoneticPr fontId="1"/>
  </si>
  <si>
    <t>kW</t>
    <phoneticPr fontId="1"/>
  </si>
  <si>
    <t>補助金申請額
（ア）</t>
    <rPh sb="0" eb="3">
      <t>ホジョキン</t>
    </rPh>
    <rPh sb="3" eb="5">
      <t>シンセイ</t>
    </rPh>
    <rPh sb="5" eb="6">
      <t>ガク</t>
    </rPh>
    <phoneticPr fontId="1"/>
  </si>
  <si>
    <t>補助金申請額
計算式</t>
    <rPh sb="0" eb="3">
      <t>ホジョキン</t>
    </rPh>
    <rPh sb="3" eb="5">
      <t>シンセイ</t>
    </rPh>
    <rPh sb="5" eb="6">
      <t>ガク</t>
    </rPh>
    <rPh sb="7" eb="10">
      <t>ケイサンシキ</t>
    </rPh>
    <phoneticPr fontId="1"/>
  </si>
  <si>
    <t>設置事業者の区分</t>
    <rPh sb="0" eb="5">
      <t>セッチジギョウシャ</t>
    </rPh>
    <rPh sb="6" eb="8">
      <t>クブン</t>
    </rPh>
    <phoneticPr fontId="1"/>
  </si>
  <si>
    <t>藤沢市住宅用太陽光発電システム（自家消費型）等設置費補助金交付申請書</t>
    <phoneticPr fontId="1"/>
  </si>
  <si>
    <t>③HEMS</t>
    <phoneticPr fontId="1"/>
  </si>
  <si>
    <t>本体価格
（税抜き）</t>
    <rPh sb="0" eb="2">
      <t>ホンタイ</t>
    </rPh>
    <rPh sb="2" eb="4">
      <t>カカク</t>
    </rPh>
    <rPh sb="6" eb="8">
      <t>ゼイヌ</t>
    </rPh>
    <phoneticPr fontId="1"/>
  </si>
  <si>
    <t>設置に関する工事費
（税抜き）</t>
    <rPh sb="0" eb="2">
      <t>セッチ</t>
    </rPh>
    <rPh sb="3" eb="4">
      <t>カン</t>
    </rPh>
    <rPh sb="6" eb="9">
      <t>コウジヒ</t>
    </rPh>
    <rPh sb="11" eb="13">
      <t>ゼイヌ</t>
    </rPh>
    <phoneticPr fontId="1"/>
  </si>
  <si>
    <t>型式名</t>
    <rPh sb="0" eb="2">
      <t>カタシキ</t>
    </rPh>
    <rPh sb="2" eb="3">
      <t>メイ</t>
    </rPh>
    <phoneticPr fontId="1"/>
  </si>
  <si>
    <r>
      <rPr>
        <sz val="9"/>
        <color theme="1"/>
        <rFont val="游ゴシック"/>
        <family val="3"/>
        <charset val="128"/>
        <scheme val="minor"/>
      </rPr>
      <t>回路数</t>
    </r>
    <r>
      <rPr>
        <sz val="6"/>
        <color theme="1"/>
        <rFont val="游ゴシック"/>
        <family val="3"/>
        <charset val="128"/>
        <scheme val="minor"/>
      </rPr>
      <t xml:space="preserve">
（分岐電流センサー数）</t>
    </r>
    <rPh sb="0" eb="2">
      <t>カイロ</t>
    </rPh>
    <rPh sb="2" eb="3">
      <t>スウ</t>
    </rPh>
    <rPh sb="5" eb="7">
      <t>ブンキ</t>
    </rPh>
    <rPh sb="7" eb="9">
      <t>デンリュウ</t>
    </rPh>
    <rPh sb="13" eb="14">
      <t>スウ</t>
    </rPh>
    <phoneticPr fontId="1"/>
  </si>
  <si>
    <t>2/3</t>
    <phoneticPr fontId="1"/>
  </si>
  <si>
    <t xml:space="preserve">「2」＋「3」の2/3の金額　（1,000円未満切捨て）
</t>
    <phoneticPr fontId="1"/>
  </si>
  <si>
    <t>1/3</t>
    <phoneticPr fontId="1"/>
  </si>
  <si>
    <t xml:space="preserve">「2」＋「3」の1/3の金額（1,000円未満切捨て）
</t>
    <phoneticPr fontId="1"/>
  </si>
  <si>
    <r>
      <t xml:space="preserve">手続代行者
</t>
    </r>
    <r>
      <rPr>
        <sz val="11"/>
        <color theme="1"/>
        <rFont val="游ゴシック"/>
        <family val="3"/>
        <charset val="128"/>
        <scheme val="minor"/>
      </rPr>
      <t>（名刺添付可）</t>
    </r>
    <rPh sb="0" eb="5">
      <t>テツヅキダイコウシャ</t>
    </rPh>
    <rPh sb="7" eb="9">
      <t>メイシ</t>
    </rPh>
    <rPh sb="9" eb="11">
      <t>テンプ</t>
    </rPh>
    <rPh sb="11" eb="12">
      <t>カ</t>
    </rPh>
    <phoneticPr fontId="1"/>
  </si>
  <si>
    <t>70,000</t>
    <phoneticPr fontId="1"/>
  </si>
  <si>
    <t>設置方法</t>
    <rPh sb="0" eb="2">
      <t>セッチ</t>
    </rPh>
    <rPh sb="2" eb="4">
      <t>ホウホウ</t>
    </rPh>
    <phoneticPr fontId="1"/>
  </si>
  <si>
    <t>ふりがな</t>
    <phoneticPr fontId="1"/>
  </si>
  <si>
    <t>交付決定通知書の
受理方法</t>
    <rPh sb="0" eb="6">
      <t>コウフケッテイツウチ</t>
    </rPh>
    <rPh sb="6" eb="7">
      <t>ショ</t>
    </rPh>
    <rPh sb="9" eb="13">
      <t>ジュリホウホウ</t>
    </rPh>
    <phoneticPr fontId="1"/>
  </si>
  <si>
    <t>★「工事開始予定日」について・・・
　新築・既存住宅の場合は上記工事を開始する日、建売の場合は建物の引渡し予定日
★「工事完了予定日」について・・・
　建売の場合は建売の引渡し予定日、既存住宅の場合は対象システムの引渡し予定日
　新築の場合は建物の引渡し予定日又は対象システムの引渡し予定日のいずれか遅い日</t>
    <rPh sb="2" eb="4">
      <t>コウジ</t>
    </rPh>
    <rPh sb="4" eb="6">
      <t>カイシ</t>
    </rPh>
    <rPh sb="6" eb="9">
      <t>ヨテイビ</t>
    </rPh>
    <rPh sb="19" eb="21">
      <t>シンチク</t>
    </rPh>
    <rPh sb="22" eb="24">
      <t>キゾン</t>
    </rPh>
    <rPh sb="24" eb="26">
      <t>ジュウタク</t>
    </rPh>
    <rPh sb="27" eb="29">
      <t>バアイ</t>
    </rPh>
    <rPh sb="30" eb="32">
      <t>ジョウキ</t>
    </rPh>
    <rPh sb="32" eb="34">
      <t>コウジ</t>
    </rPh>
    <rPh sb="35" eb="37">
      <t>カイシ</t>
    </rPh>
    <rPh sb="39" eb="40">
      <t>ヒ</t>
    </rPh>
    <rPh sb="41" eb="43">
      <t>タテウリ</t>
    </rPh>
    <rPh sb="44" eb="46">
      <t>バアイ</t>
    </rPh>
    <rPh sb="47" eb="49">
      <t>タテモノ</t>
    </rPh>
    <rPh sb="50" eb="52">
      <t>ヒキワタ</t>
    </rPh>
    <rPh sb="53" eb="56">
      <t>ヨテイビ</t>
    </rPh>
    <rPh sb="59" eb="61">
      <t>コウジ</t>
    </rPh>
    <rPh sb="61" eb="63">
      <t>カンリョウ</t>
    </rPh>
    <rPh sb="63" eb="66">
      <t>ヨテイビ</t>
    </rPh>
    <rPh sb="76" eb="78">
      <t>タテウリ</t>
    </rPh>
    <rPh sb="79" eb="81">
      <t>バアイ</t>
    </rPh>
    <rPh sb="82" eb="84">
      <t>タテウリ</t>
    </rPh>
    <rPh sb="85" eb="87">
      <t>ヒキワタ</t>
    </rPh>
    <rPh sb="88" eb="91">
      <t>ヨテイビ</t>
    </rPh>
    <rPh sb="92" eb="94">
      <t>キゾン</t>
    </rPh>
    <rPh sb="94" eb="96">
      <t>ジュウタク</t>
    </rPh>
    <rPh sb="97" eb="99">
      <t>バアイ</t>
    </rPh>
    <rPh sb="100" eb="102">
      <t>タイショウ</t>
    </rPh>
    <rPh sb="107" eb="109">
      <t>ヒキワタ</t>
    </rPh>
    <rPh sb="110" eb="113">
      <t>ヨテイビ</t>
    </rPh>
    <rPh sb="115" eb="117">
      <t>シンチク</t>
    </rPh>
    <rPh sb="118" eb="120">
      <t>バアイ</t>
    </rPh>
    <rPh sb="121" eb="123">
      <t>タテモノ</t>
    </rPh>
    <rPh sb="124" eb="126">
      <t>ヒキワタ</t>
    </rPh>
    <rPh sb="127" eb="130">
      <t>ヨテイビ</t>
    </rPh>
    <rPh sb="130" eb="131">
      <t>マタ</t>
    </rPh>
    <rPh sb="132" eb="134">
      <t>タイショウ</t>
    </rPh>
    <rPh sb="139" eb="141">
      <t>ヒキワタ</t>
    </rPh>
    <rPh sb="142" eb="145">
      <t>ヨテイビ</t>
    </rPh>
    <rPh sb="150" eb="151">
      <t>オソ</t>
    </rPh>
    <rPh sb="152" eb="153">
      <t>ヒ</t>
    </rPh>
    <phoneticPr fontId="1"/>
  </si>
  <si>
    <t>工事開始予定日</t>
    <rPh sb="0" eb="2">
      <t>コウジ</t>
    </rPh>
    <rPh sb="2" eb="4">
      <t>カイシ</t>
    </rPh>
    <rPh sb="4" eb="7">
      <t>ヨテイビ</t>
    </rPh>
    <phoneticPr fontId="1"/>
  </si>
  <si>
    <t>新築（改築）　・　　建売　・　　既存住宅</t>
    <rPh sb="0" eb="2">
      <t>シンチク</t>
    </rPh>
    <rPh sb="3" eb="5">
      <t>カイチク</t>
    </rPh>
    <rPh sb="10" eb="12">
      <t>タテウリ</t>
    </rPh>
    <rPh sb="16" eb="18">
      <t>キゾン</t>
    </rPh>
    <rPh sb="18" eb="20">
      <t>ジュウタク</t>
    </rPh>
    <phoneticPr fontId="1"/>
  </si>
  <si>
    <t>自己所有　・　　第三者所有（　リース契約 ・ 　PPA契約）</t>
    <rPh sb="0" eb="4">
      <t>ジコショユウ</t>
    </rPh>
    <rPh sb="8" eb="13">
      <t>ダイサンシャショユウ</t>
    </rPh>
    <rPh sb="18" eb="20">
      <t>ケイヤク</t>
    </rPh>
    <rPh sb="27" eb="29">
      <t>ケイヤク</t>
    </rPh>
    <phoneticPr fontId="1"/>
  </si>
  <si>
    <t>市内事業者　・　　市外事業者</t>
    <rPh sb="0" eb="2">
      <t>シナイ</t>
    </rPh>
    <rPh sb="2" eb="5">
      <t>ジギョウシャ</t>
    </rPh>
    <rPh sb="9" eb="11">
      <t>シガイ</t>
    </rPh>
    <rPh sb="11" eb="14">
      <t>ジギョウシャ</t>
    </rPh>
    <phoneticPr fontId="1"/>
  </si>
  <si>
    <t>郵送　・　　電子メール</t>
    <rPh sb="0" eb="2">
      <t>ユウソウ</t>
    </rPh>
    <rPh sb="6" eb="8">
      <t>デンシ</t>
    </rPh>
    <phoneticPr fontId="1"/>
  </si>
  <si>
    <t>参考値
(kWh/円）</t>
    <rPh sb="0" eb="2">
      <t>サンコウ</t>
    </rPh>
    <rPh sb="2" eb="3">
      <t>アタイ</t>
    </rPh>
    <rPh sb="9" eb="10">
      <t>エン</t>
    </rPh>
    <phoneticPr fontId="1"/>
  </si>
  <si>
    <t>補助金申請額</t>
    <rPh sb="0" eb="6">
      <t>ホジョキンシンセイガク</t>
    </rPh>
    <phoneticPr fontId="1"/>
  </si>
  <si>
    <r>
      <t>藤沢市住宅用太陽光発電システム（自家消費型）等設置費補助金交付要綱に基づく補助金申請額</t>
    </r>
    <r>
      <rPr>
        <b/>
        <sz val="11"/>
        <rFont val="游ゴシック"/>
        <family val="3"/>
        <charset val="128"/>
        <scheme val="minor"/>
      </rPr>
      <t>（イ）</t>
    </r>
    <rPh sb="29" eb="33">
      <t>コウフヨウコウ</t>
    </rPh>
    <rPh sb="34" eb="35">
      <t>モト</t>
    </rPh>
    <rPh sb="37" eb="43">
      <t>ホジョキンシンセイガク</t>
    </rPh>
    <phoneticPr fontId="1"/>
  </si>
  <si>
    <r>
      <t xml:space="preserve">補助金申請額（合計）
</t>
    </r>
    <r>
      <rPr>
        <b/>
        <sz val="9"/>
        <color theme="1"/>
        <rFont val="游ゴシック"/>
        <family val="3"/>
        <charset val="128"/>
        <scheme val="minor"/>
      </rPr>
      <t>(ア）＋（イ）＋（ウ）＋（エ）</t>
    </r>
    <rPh sb="0" eb="3">
      <t>ホジョキン</t>
    </rPh>
    <rPh sb="3" eb="6">
      <t>シンセイガク</t>
    </rPh>
    <rPh sb="7" eb="9">
      <t>ゴウケイ</t>
    </rPh>
    <phoneticPr fontId="1"/>
  </si>
  <si>
    <r>
      <t>藤沢市住宅用太陽光パネル等設置費補助金交付要綱に基づく補助金申請額</t>
    </r>
    <r>
      <rPr>
        <b/>
        <sz val="11"/>
        <rFont val="游ゴシック"/>
        <family val="3"/>
        <charset val="128"/>
        <scheme val="minor"/>
      </rPr>
      <t>（ウ）</t>
    </r>
    <rPh sb="3" eb="6">
      <t>ジュウタクヨウ</t>
    </rPh>
    <rPh sb="6" eb="9">
      <t>タイヨウコウ</t>
    </rPh>
    <rPh sb="12" eb="13">
      <t>トウ</t>
    </rPh>
    <rPh sb="13" eb="16">
      <t>セッチヒ</t>
    </rPh>
    <rPh sb="16" eb="19">
      <t>ホジョキン</t>
    </rPh>
    <rPh sb="19" eb="23">
      <t>コウフヨウコウ</t>
    </rPh>
    <rPh sb="24" eb="25">
      <t>モト</t>
    </rPh>
    <rPh sb="27" eb="33">
      <t>ホジョキンシンセイガク</t>
    </rPh>
    <phoneticPr fontId="1"/>
  </si>
  <si>
    <t>補助金申請額
（エ）</t>
    <rPh sb="0" eb="3">
      <t>ホジョキン</t>
    </rPh>
    <rPh sb="3" eb="5">
      <t>シンセイ</t>
    </rPh>
    <rPh sb="5" eb="6">
      <t>ガク</t>
    </rPh>
    <phoneticPr fontId="1"/>
  </si>
  <si>
    <t>「2」＋「3」÷蓄電容量の値が141,000円以下であること</t>
    <phoneticPr fontId="1"/>
  </si>
  <si>
    <t xml:space="preserve">　住自 ― </t>
    <rPh sb="1" eb="2">
      <t>ジュウ</t>
    </rPh>
    <rPh sb="2" eb="3">
      <t>ジ</t>
    </rPh>
    <phoneticPr fontId="1"/>
  </si>
  <si>
    <t>第１号様式（第８条関係）</t>
    <rPh sb="0" eb="1">
      <t>ダイ</t>
    </rPh>
    <rPh sb="2" eb="3">
      <t>ゴウ</t>
    </rPh>
    <rPh sb="3" eb="5">
      <t>ヨウシキ</t>
    </rPh>
    <rPh sb="6" eb="7">
      <t>ダイ</t>
    </rPh>
    <rPh sb="8" eb="9">
      <t>ジョウ</t>
    </rPh>
    <rPh sb="9" eb="11">
      <t>カンケイ</t>
    </rPh>
    <phoneticPr fontId="1"/>
  </si>
  <si>
    <t>　藤沢市長</t>
    <rPh sb="1" eb="5">
      <t>フジサワシチョウ</t>
    </rPh>
    <phoneticPr fontId="1"/>
  </si>
  <si>
    <t>　藤沢市住宅用太陽光発電システム（自家消費型）等設置費補助事業を次のとおり実施したいので、藤沢市補助金交付規則第３条及び藤沢市住宅用太陽光発電システム（自家消費型）等設置費補助金交付要綱（以下「要綱」という。）第８条の規定により申請します。
　なお、補助金交付申請にあたり、次の事項について同意します。</t>
    <phoneticPr fontId="1"/>
  </si>
  <si>
    <t>・私に係る藤沢市税の納付状況について、貴職の権限により調査すること
・本補助金交付に関し、完了届を期限内に提出できない場合又は虚偽の記載等があった場合は、要綱
　第１５条及び第１６条の規定に基づき、補助金交付決定の取消しに応じ、補助金を返還すること
・手続代行者を選任したときであって、当該手続代行者の不備により補助金の交付が受けられない場
　合、藤沢市に対し異議申立てをしないこと</t>
    <phoneticPr fontId="1"/>
  </si>
  <si>
    <t>インバータ・保護装置の定格出力</t>
    <rPh sb="6" eb="10">
      <t>ホゴソウチ</t>
    </rPh>
    <rPh sb="11" eb="13">
      <t>テイカク</t>
    </rPh>
    <rPh sb="13" eb="15">
      <t>シュツリョク</t>
    </rPh>
    <phoneticPr fontId="1"/>
  </si>
  <si>
    <t>（小数点以下切捨て）</t>
    <phoneticPr fontId="1"/>
  </si>
  <si>
    <t xml:space="preserve">「1」と「2」のｋＷが小さい方に70,000円を乗じた金額（1,000円未満切捨て）
</t>
    <rPh sb="11" eb="12">
      <t>チイ</t>
    </rPh>
    <rPh sb="14" eb="15">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</si>
</sst>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6"/>
      <color theme="1"/>
      <name val="游ゴシック"/>
      <family val="3"/>
      <charset val="128"/>
      <scheme val="minor"/>
    </font>
    <font>
      <b/>
      <sz val="9"/>
      <color theme="1"/>
      <name val="游ゴシック"/>
      <family val="3"/>
      <charset val="128"/>
      <scheme val="minor"/>
    </font>
    <font>
      <u/>
      <sz val="8"/>
      <color theme="1"/>
      <name val="游ゴシック"/>
      <family val="3"/>
      <charset val="128"/>
      <scheme val="minor"/>
    </font>
    <font>
      <sz val="10"/>
      <color theme="1"/>
      <name val="游ゴシック"/>
      <family val="3"/>
      <charset val="128"/>
      <scheme val="minor"/>
    </font>
    <font>
      <u/>
      <sz val="14"/>
      <name val="游ゴシック"/>
      <family val="3"/>
      <charset val="128"/>
      <scheme val="minor"/>
    </font>
    <font>
      <sz val="9"/>
      <name val="游ゴシック"/>
      <family val="3"/>
      <charset val="128"/>
      <scheme val="minor"/>
    </font>
    <font>
      <sz val="11"/>
      <name val="游ゴシック"/>
      <family val="2"/>
      <charset val="128"/>
      <scheme val="minor"/>
    </font>
    <font>
      <b/>
      <sz val="11"/>
      <name val="游ゴシック"/>
      <family val="3"/>
      <charset val="128"/>
      <scheme val="minor"/>
    </font>
    <font>
      <sz val="11"/>
      <color rgb="FFFF0000"/>
      <name val="游ゴシック"/>
      <family val="2"/>
      <charset val="128"/>
      <scheme val="minor"/>
    </font>
    <font>
      <sz val="14"/>
      <color theme="1"/>
      <name val="游ゴシック"/>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medium">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27">
    <xf numFmtId="0" fontId="0" fillId="0" borderId="0" xfId="0">
      <alignment vertical="center"/>
    </xf>
    <xf numFmtId="0" fontId="0" fillId="0" borderId="0" xfId="0" applyFont="1">
      <alignment vertical="center"/>
    </xf>
    <xf numFmtId="0" fontId="0" fillId="0" borderId="0" xfId="0" applyAlignment="1">
      <alignment vertical="center"/>
    </xf>
    <xf numFmtId="0" fontId="5" fillId="0" borderId="3" xfId="0" applyFont="1" applyBorder="1" applyAlignment="1">
      <alignment vertical="top" wrapText="1"/>
    </xf>
    <xf numFmtId="0" fontId="5" fillId="0" borderId="4" xfId="0" applyFont="1" applyBorder="1" applyAlignment="1">
      <alignment vertical="top" wrapText="1"/>
    </xf>
    <xf numFmtId="0" fontId="0" fillId="0" borderId="0" xfId="0" applyBorder="1">
      <alignment vertical="center"/>
    </xf>
    <xf numFmtId="0" fontId="0" fillId="0" borderId="8" xfId="0" applyBorder="1">
      <alignment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0" fillId="3" borderId="5" xfId="0" applyFill="1" applyBorder="1">
      <alignment vertical="center"/>
    </xf>
    <xf numFmtId="0" fontId="0" fillId="3" borderId="7" xfId="0" applyFill="1" applyBorder="1">
      <alignment vertical="center"/>
    </xf>
    <xf numFmtId="0" fontId="0" fillId="5" borderId="5" xfId="0" applyFill="1" applyBorder="1">
      <alignment vertical="center"/>
    </xf>
    <xf numFmtId="0" fontId="0" fillId="5" borderId="7" xfId="0" applyFill="1" applyBorder="1">
      <alignment vertical="center"/>
    </xf>
    <xf numFmtId="0" fontId="0" fillId="0" borderId="0" xfId="0" applyAlignment="1">
      <alignment horizontal="center" vertical="center"/>
    </xf>
    <xf numFmtId="0" fontId="5" fillId="0" borderId="30" xfId="0" applyFont="1" applyBorder="1" applyAlignment="1">
      <alignment vertical="top" wrapText="1"/>
    </xf>
    <xf numFmtId="0" fontId="0" fillId="5" borderId="5" xfId="0" applyFill="1" applyBorder="1" applyAlignment="1">
      <alignment vertical="center"/>
    </xf>
    <xf numFmtId="0" fontId="0" fillId="4" borderId="28" xfId="0" applyFill="1" applyBorder="1" applyAlignment="1">
      <alignment vertical="center"/>
    </xf>
    <xf numFmtId="0" fontId="0" fillId="4" borderId="28" xfId="0" applyFill="1" applyBorder="1">
      <alignment vertical="center"/>
    </xf>
    <xf numFmtId="0" fontId="5" fillId="0" borderId="0" xfId="0" applyFont="1" applyBorder="1" applyAlignment="1">
      <alignment horizontal="center" vertical="center"/>
    </xf>
    <xf numFmtId="0" fontId="15" fillId="0" borderId="0" xfId="0" applyFont="1" applyBorder="1" applyAlignment="1">
      <alignment horizontal="left" vertical="top" wrapText="1"/>
    </xf>
    <xf numFmtId="0" fontId="3" fillId="0" borderId="0" xfId="0" applyFont="1" applyAlignment="1">
      <alignment vertical="center"/>
    </xf>
    <xf numFmtId="0" fontId="5" fillId="0" borderId="0" xfId="0" applyFont="1" applyBorder="1" applyAlignment="1">
      <alignment vertical="center"/>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4" borderId="5" xfId="0" applyFill="1" applyBorder="1">
      <alignment vertical="center"/>
    </xf>
    <xf numFmtId="0" fontId="0" fillId="4" borderId="11" xfId="0" applyFill="1" applyBorder="1">
      <alignment vertical="center"/>
    </xf>
    <xf numFmtId="0" fontId="5" fillId="0" borderId="67" xfId="0" applyFont="1" applyBorder="1" applyAlignment="1">
      <alignment vertical="top" wrapText="1"/>
    </xf>
    <xf numFmtId="0" fontId="5" fillId="0" borderId="30" xfId="0" applyFont="1" applyBorder="1">
      <alignment vertical="center"/>
    </xf>
    <xf numFmtId="0" fontId="5" fillId="0" borderId="34" xfId="0"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2" fillId="0" borderId="8" xfId="0" applyFont="1" applyFill="1" applyBorder="1" applyAlignment="1">
      <alignment horizontal="center" vertical="center" wrapText="1"/>
    </xf>
    <xf numFmtId="0" fontId="24" fillId="0" borderId="0" xfId="0" applyFont="1">
      <alignment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22" fillId="3" borderId="12"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8" xfId="0" applyFont="1" applyFill="1" applyBorder="1" applyAlignment="1">
      <alignment horizontal="center" vertical="center"/>
    </xf>
    <xf numFmtId="176" fontId="13" fillId="0" borderId="56" xfId="0" applyNumberFormat="1" applyFont="1" applyBorder="1" applyAlignment="1">
      <alignment horizontal="center" vertical="center"/>
    </xf>
    <xf numFmtId="176" fontId="13" fillId="0" borderId="21" xfId="0" applyNumberFormat="1" applyFont="1" applyBorder="1" applyAlignment="1">
      <alignment horizontal="center" vertical="center"/>
    </xf>
    <xf numFmtId="176" fontId="13" fillId="0" borderId="49" xfId="0" applyNumberFormat="1" applyFont="1" applyBorder="1" applyAlignment="1">
      <alignment horizontal="center" vertical="center"/>
    </xf>
    <xf numFmtId="176" fontId="13" fillId="0" borderId="20" xfId="0" applyNumberFormat="1" applyFont="1" applyBorder="1" applyAlignment="1">
      <alignment horizontal="center"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0" xfId="0" applyFont="1" applyBorder="1" applyAlignment="1">
      <alignment horizontal="left" vertical="center"/>
    </xf>
    <xf numFmtId="0" fontId="7" fillId="0" borderId="25" xfId="0" applyFont="1" applyBorder="1" applyAlignment="1">
      <alignment horizontal="left"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3" fontId="25" fillId="0" borderId="3" xfId="0" applyNumberFormat="1" applyFont="1" applyBorder="1" applyAlignment="1" applyProtection="1">
      <alignment horizontal="center" vertical="center"/>
      <protection locked="0"/>
    </xf>
    <xf numFmtId="3" fontId="25" fillId="0" borderId="0" xfId="0" applyNumberFormat="1" applyFont="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0" fillId="3" borderId="10" xfId="0" applyFill="1" applyBorder="1" applyAlignment="1">
      <alignment horizontal="center" vertical="center"/>
    </xf>
    <xf numFmtId="0" fontId="0" fillId="3" borderId="28"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3" fontId="11" fillId="0" borderId="5" xfId="0" applyNumberFormat="1" applyFont="1" applyBorder="1" applyAlignment="1">
      <alignment horizontal="center" vertical="center" wrapText="1"/>
    </xf>
    <xf numFmtId="3" fontId="11" fillId="0" borderId="0" xfId="0" applyNumberFormat="1"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38" fontId="11" fillId="0" borderId="0" xfId="1" applyFont="1" applyBorder="1" applyAlignment="1">
      <alignment horizontal="center" vertical="center" wrapText="1"/>
    </xf>
    <xf numFmtId="38" fontId="11" fillId="0" borderId="6" xfId="1" applyFont="1" applyBorder="1" applyAlignment="1">
      <alignment horizontal="center" vertical="center" wrapText="1"/>
    </xf>
    <xf numFmtId="0" fontId="0" fillId="3" borderId="11" xfId="0" applyFill="1" applyBorder="1" applyAlignment="1">
      <alignment horizontal="center" vertical="center"/>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30" xfId="0" applyFont="1" applyBorder="1" applyAlignment="1" applyProtection="1">
      <alignment horizontal="center" vertical="center"/>
      <protection locked="0"/>
    </xf>
    <xf numFmtId="0" fontId="5" fillId="0" borderId="30" xfId="0" applyFont="1" applyBorder="1" applyAlignment="1">
      <alignment horizontal="center" vertical="center" wrapText="1"/>
    </xf>
    <xf numFmtId="49" fontId="5" fillId="0" borderId="30" xfId="0" applyNumberFormat="1" applyFont="1" applyBorder="1" applyAlignment="1" applyProtection="1">
      <alignment horizontal="center" vertical="top" wrapText="1"/>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5" xfId="0" applyFont="1" applyBorder="1" applyAlignment="1">
      <alignment horizontal="center" vertical="center"/>
    </xf>
    <xf numFmtId="0" fontId="5" fillId="0" borderId="69" xfId="0" applyFont="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0" fillId="2" borderId="1" xfId="0"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 xfId="0" applyBorder="1" applyAlignment="1">
      <alignment horizontal="center" vertical="center"/>
    </xf>
    <xf numFmtId="3" fontId="11" fillId="0" borderId="2" xfId="0" applyNumberFormat="1" applyFont="1" applyBorder="1" applyAlignment="1" applyProtection="1">
      <alignment horizontal="center" vertical="center"/>
      <protection locked="0"/>
    </xf>
    <xf numFmtId="3" fontId="11" fillId="0" borderId="3" xfId="0" applyNumberFormat="1" applyFont="1" applyBorder="1" applyAlignment="1" applyProtection="1">
      <alignment horizontal="center" vertical="center"/>
      <protection locked="0"/>
    </xf>
    <xf numFmtId="3" fontId="11" fillId="0" borderId="5" xfId="0" applyNumberFormat="1" applyFont="1" applyBorder="1" applyAlignment="1" applyProtection="1">
      <alignment horizontal="center" vertical="center"/>
      <protection locked="0"/>
    </xf>
    <xf numFmtId="3" fontId="11" fillId="0" borderId="0" xfId="0" applyNumberFormat="1" applyFont="1" applyAlignment="1" applyProtection="1">
      <alignment horizontal="center" vertical="center"/>
      <protection locked="0"/>
    </xf>
    <xf numFmtId="0" fontId="13" fillId="2" borderId="22"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0" xfId="0" applyFont="1" applyFill="1" applyAlignment="1">
      <alignment horizontal="center" vertical="center"/>
    </xf>
    <xf numFmtId="0" fontId="13" fillId="2" borderId="26"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5" xfId="0" applyFont="1" applyFill="1" applyBorder="1" applyAlignment="1">
      <alignment horizontal="center" vertical="center"/>
    </xf>
    <xf numFmtId="176" fontId="14" fillId="0" borderId="22" xfId="1" applyNumberFormat="1" applyFont="1" applyBorder="1" applyAlignment="1">
      <alignment horizontal="center" vertical="center"/>
    </xf>
    <xf numFmtId="176" fontId="14" fillId="0" borderId="21" xfId="1" applyNumberFormat="1" applyFont="1" applyBorder="1" applyAlignment="1">
      <alignment horizontal="center" vertical="center"/>
    </xf>
    <xf numFmtId="176" fontId="14" fillId="0" borderId="23" xfId="1" applyNumberFormat="1" applyFont="1" applyBorder="1" applyAlignment="1">
      <alignment horizontal="center" vertical="center"/>
    </xf>
    <xf numFmtId="176" fontId="14" fillId="0" borderId="29" xfId="1" applyNumberFormat="1" applyFont="1" applyBorder="1" applyAlignment="1">
      <alignment horizontal="center" vertical="center"/>
    </xf>
    <xf numFmtId="176" fontId="14" fillId="0" borderId="0" xfId="1" applyNumberFormat="1" applyFont="1" applyBorder="1" applyAlignment="1">
      <alignment horizontal="center" vertical="center"/>
    </xf>
    <xf numFmtId="176" fontId="14" fillId="0" borderId="26" xfId="1" applyNumberFormat="1" applyFont="1" applyBorder="1" applyAlignment="1">
      <alignment horizontal="center" vertical="center"/>
    </xf>
    <xf numFmtId="176" fontId="14" fillId="0" borderId="24" xfId="1" applyNumberFormat="1" applyFont="1" applyBorder="1" applyAlignment="1">
      <alignment horizontal="center" vertical="center"/>
    </xf>
    <xf numFmtId="176" fontId="14" fillId="0" borderId="20" xfId="1" applyNumberFormat="1" applyFont="1" applyBorder="1" applyAlignment="1">
      <alignment horizontal="center" vertical="center"/>
    </xf>
    <xf numFmtId="176" fontId="14" fillId="0" borderId="25" xfId="1" applyNumberFormat="1" applyFont="1" applyBorder="1" applyAlignment="1">
      <alignment horizontal="center" vertical="center"/>
    </xf>
    <xf numFmtId="38" fontId="14" fillId="0" borderId="21" xfId="1" applyFont="1" applyBorder="1" applyAlignment="1">
      <alignment horizontal="center" vertical="center"/>
    </xf>
    <xf numFmtId="38" fontId="14" fillId="0" borderId="23" xfId="1" applyFont="1" applyBorder="1" applyAlignment="1">
      <alignment horizontal="center" vertical="center"/>
    </xf>
    <xf numFmtId="38" fontId="14" fillId="0" borderId="0" xfId="1" applyFont="1" applyBorder="1" applyAlignment="1">
      <alignment horizontal="center" vertical="center"/>
    </xf>
    <xf numFmtId="38" fontId="14" fillId="0" borderId="26" xfId="1" applyFont="1" applyBorder="1" applyAlignment="1">
      <alignment horizontal="center" vertical="center"/>
    </xf>
    <xf numFmtId="38" fontId="14" fillId="0" borderId="20" xfId="1" applyFont="1" applyBorder="1" applyAlignment="1">
      <alignment horizontal="center" vertical="center"/>
    </xf>
    <xf numFmtId="38" fontId="14" fillId="0" borderId="25" xfId="1" applyFont="1" applyBorder="1" applyAlignment="1">
      <alignment horizontal="center"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0" fillId="5" borderId="1"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 xfId="0" applyFill="1" applyBorder="1" applyAlignment="1">
      <alignment horizontal="center" vertical="center"/>
    </xf>
    <xf numFmtId="0" fontId="0" fillId="5" borderId="10" xfId="0"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2"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3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16" fillId="0" borderId="31" xfId="0" applyFont="1" applyBorder="1" applyAlignment="1">
      <alignment horizontal="center" vertical="center" wrapText="1"/>
    </xf>
    <xf numFmtId="0" fontId="16" fillId="0" borderId="30"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1" fillId="0" borderId="0" xfId="0" applyFont="1" applyBorder="1" applyAlignment="1">
      <alignment horizontal="center" vertical="center" wrapText="1"/>
    </xf>
    <xf numFmtId="38" fontId="11" fillId="0" borderId="0" xfId="1" applyNumberFormat="1" applyFont="1" applyBorder="1" applyAlignment="1">
      <alignment horizontal="center" vertical="center" shrinkToFit="1"/>
    </xf>
    <xf numFmtId="38" fontId="11" fillId="0" borderId="8" xfId="1" applyNumberFormat="1" applyFont="1" applyBorder="1" applyAlignment="1">
      <alignment horizontal="center" vertical="center" shrinkToFit="1"/>
    </xf>
    <xf numFmtId="176" fontId="13" fillId="0" borderId="60" xfId="0" applyNumberFormat="1" applyFont="1" applyBorder="1" applyAlignment="1">
      <alignment horizontal="center" vertical="center"/>
    </xf>
    <xf numFmtId="176" fontId="13" fillId="0" borderId="63" xfId="0" applyNumberFormat="1" applyFont="1" applyBorder="1" applyAlignment="1">
      <alignment horizontal="center" vertical="center"/>
    </xf>
    <xf numFmtId="176" fontId="13" fillId="0" borderId="1" xfId="0" applyNumberFormat="1" applyFont="1" applyBorder="1" applyAlignment="1">
      <alignment horizontal="center" vertical="center"/>
    </xf>
    <xf numFmtId="176" fontId="13" fillId="0" borderId="12" xfId="0" applyNumberFormat="1" applyFont="1" applyBorder="1" applyAlignment="1">
      <alignment horizontal="center" vertical="center"/>
    </xf>
    <xf numFmtId="49" fontId="11" fillId="0" borderId="0"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0" fillId="4" borderId="1" xfId="0" applyFill="1" applyBorder="1" applyAlignment="1">
      <alignment horizontal="center" vertical="center"/>
    </xf>
    <xf numFmtId="2" fontId="20" fillId="0" borderId="2" xfId="0" applyNumberFormat="1" applyFont="1" applyBorder="1" applyAlignment="1" applyProtection="1">
      <alignment horizontal="center" vertical="center"/>
      <protection locked="0"/>
    </xf>
    <xf numFmtId="2" fontId="20" fillId="0" borderId="3" xfId="0" applyNumberFormat="1" applyFont="1" applyBorder="1" applyAlignment="1" applyProtection="1">
      <alignment horizontal="center" vertical="center"/>
      <protection locked="0"/>
    </xf>
    <xf numFmtId="2" fontId="20" fillId="0" borderId="5" xfId="0" applyNumberFormat="1" applyFont="1" applyBorder="1" applyAlignment="1" applyProtection="1">
      <alignment horizontal="center" vertical="center"/>
      <protection locked="0"/>
    </xf>
    <xf numFmtId="2" fontId="20" fillId="0" borderId="0" xfId="0" applyNumberFormat="1" applyFont="1" applyBorder="1" applyAlignment="1" applyProtection="1">
      <alignment horizontal="center" vertical="center"/>
      <protection locked="0"/>
    </xf>
    <xf numFmtId="2" fontId="20" fillId="0" borderId="49" xfId="0" applyNumberFormat="1" applyFont="1" applyBorder="1" applyAlignment="1" applyProtection="1">
      <alignment horizontal="center" vertical="center"/>
      <protection locked="0"/>
    </xf>
    <xf numFmtId="2" fontId="20" fillId="0" borderId="20" xfId="0" applyNumberFormat="1"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46" xfId="0" applyFont="1" applyBorder="1" applyAlignment="1">
      <alignment horizontal="center" vertical="center"/>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center" vertical="center" wrapText="1"/>
    </xf>
    <xf numFmtId="0" fontId="2"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1" xfId="0" applyBorder="1" applyAlignment="1">
      <alignment horizontal="center" vertical="center"/>
    </xf>
    <xf numFmtId="0" fontId="0" fillId="0" borderId="0" xfId="0" applyAlignment="1" applyProtection="1">
      <alignment horizontal="right" vertical="center"/>
      <protection locked="0"/>
    </xf>
    <xf numFmtId="0" fontId="0" fillId="0" borderId="2" xfId="0" applyBorder="1" applyAlignment="1">
      <alignment horizontal="center" vertical="center"/>
    </xf>
    <xf numFmtId="0" fontId="0" fillId="0" borderId="7" xfId="0" applyBorder="1" applyAlignment="1">
      <alignment horizontal="center" vertical="center"/>
    </xf>
    <xf numFmtId="0" fontId="5" fillId="0" borderId="35" xfId="0" applyFont="1" applyBorder="1" applyAlignment="1">
      <alignment horizontal="center" vertical="top"/>
    </xf>
    <xf numFmtId="0" fontId="5" fillId="0" borderId="32"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0"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5" fillId="0" borderId="69"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6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1" fillId="0" borderId="0" xfId="0" applyFont="1" applyAlignment="1">
      <alignment horizontal="left" vertical="center"/>
    </xf>
    <xf numFmtId="0" fontId="3" fillId="0" borderId="21" xfId="0" applyFont="1" applyBorder="1" applyAlignment="1">
      <alignment horizontal="left" vertical="center" wrapText="1"/>
    </xf>
    <xf numFmtId="0" fontId="3" fillId="0" borderId="0" xfId="0" applyFont="1" applyAlignment="1">
      <alignment horizontal="left" vertical="center" wrapText="1"/>
    </xf>
    <xf numFmtId="3" fontId="11" fillId="0" borderId="0"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28" xfId="0" applyFill="1" applyBorder="1" applyAlignment="1">
      <alignment horizontal="center" vertical="center"/>
    </xf>
    <xf numFmtId="0" fontId="0" fillId="4" borderId="11" xfId="0" applyFill="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38" fontId="11" fillId="0" borderId="2" xfId="1" applyFont="1" applyBorder="1" applyAlignment="1" applyProtection="1">
      <alignment horizontal="center" vertical="center"/>
      <protection locked="0"/>
    </xf>
    <xf numFmtId="38" fontId="11" fillId="0" borderId="3" xfId="1" applyFont="1" applyBorder="1" applyAlignment="1" applyProtection="1">
      <alignment horizontal="center" vertical="center"/>
      <protection locked="0"/>
    </xf>
    <xf numFmtId="38" fontId="11" fillId="0" borderId="5" xfId="1" applyFont="1" applyBorder="1" applyAlignment="1" applyProtection="1">
      <alignment horizontal="center" vertical="center"/>
      <protection locked="0"/>
    </xf>
    <xf numFmtId="38" fontId="11" fillId="0" borderId="0" xfId="1" applyFont="1" applyBorder="1" applyAlignment="1" applyProtection="1">
      <alignment horizontal="center" vertical="center"/>
      <protection locked="0"/>
    </xf>
    <xf numFmtId="0" fontId="5" fillId="0" borderId="41" xfId="0" applyFont="1" applyBorder="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48" xfId="0" applyFont="1" applyFill="1" applyBorder="1" applyAlignment="1">
      <alignment horizontal="center" vertical="center"/>
    </xf>
    <xf numFmtId="38" fontId="11" fillId="0" borderId="49" xfId="1" applyFont="1" applyBorder="1" applyAlignment="1" applyProtection="1">
      <alignment horizontal="center" vertical="center"/>
      <protection locked="0"/>
    </xf>
    <xf numFmtId="38" fontId="11" fillId="0" borderId="20" xfId="1"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6" xfId="0" applyFont="1" applyBorder="1" applyAlignment="1">
      <alignment horizontal="center" vertical="center"/>
    </xf>
    <xf numFmtId="0" fontId="21" fillId="0" borderId="20" xfId="0" applyFont="1" applyBorder="1" applyAlignment="1">
      <alignment horizontal="center" vertical="center"/>
    </xf>
    <xf numFmtId="0" fontId="21" fillId="0" borderId="48" xfId="0" applyFont="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7" xfId="0" applyFont="1" applyFill="1" applyBorder="1" applyAlignment="1">
      <alignment horizontal="center" vertical="center"/>
    </xf>
    <xf numFmtId="38" fontId="11" fillId="0" borderId="8" xfId="1" applyFont="1" applyBorder="1" applyAlignment="1">
      <alignment horizontal="center" vertical="center" wrapText="1"/>
    </xf>
    <xf numFmtId="38" fontId="11" fillId="0" borderId="9" xfId="1"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7" fillId="0" borderId="65"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27" xfId="0" applyFont="1" applyBorder="1" applyAlignment="1">
      <alignment horizontal="left" vertical="center"/>
    </xf>
    <xf numFmtId="0" fontId="7" fillId="0" borderId="1" xfId="0" applyFont="1" applyBorder="1" applyAlignment="1">
      <alignment horizontal="left" vertical="center"/>
    </xf>
    <xf numFmtId="0" fontId="7" fillId="0" borderId="52"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0" fontId="6" fillId="0" borderId="48" xfId="0" applyFont="1" applyBorder="1" applyAlignment="1">
      <alignment horizontal="left" vertical="center"/>
    </xf>
    <xf numFmtId="2" fontId="21" fillId="4" borderId="60" xfId="0" applyNumberFormat="1" applyFont="1" applyFill="1" applyBorder="1" applyAlignment="1" applyProtection="1">
      <alignment horizontal="left" vertical="center" wrapText="1"/>
      <protection locked="0"/>
    </xf>
    <xf numFmtId="2" fontId="21" fillId="4" borderId="1" xfId="0" applyNumberFormat="1" applyFont="1" applyFill="1" applyBorder="1" applyAlignment="1" applyProtection="1">
      <alignment horizontal="left" vertical="center" wrapText="1"/>
      <protection locked="0"/>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7"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2" fontId="21" fillId="4" borderId="62" xfId="0" applyNumberFormat="1" applyFont="1" applyFill="1" applyBorder="1" applyAlignment="1" applyProtection="1">
      <alignment horizontal="left" vertical="center" wrapText="1"/>
      <protection locked="0"/>
    </xf>
    <xf numFmtId="176" fontId="13" fillId="0" borderId="62" xfId="0" applyNumberFormat="1" applyFont="1" applyBorder="1" applyAlignment="1">
      <alignment horizontal="center" vertical="center"/>
    </xf>
    <xf numFmtId="176" fontId="13" fillId="0" borderId="64" xfId="0" applyNumberFormat="1" applyFont="1" applyBorder="1" applyAlignment="1">
      <alignment horizontal="center" vertical="center"/>
    </xf>
    <xf numFmtId="0" fontId="7" fillId="0" borderId="66" xfId="0" applyFont="1" applyBorder="1" applyAlignment="1">
      <alignment horizontal="left" vertical="center"/>
    </xf>
    <xf numFmtId="0" fontId="7" fillId="0" borderId="62" xfId="0" applyFont="1" applyBorder="1" applyAlignment="1">
      <alignment horizontal="left" vertical="center"/>
    </xf>
    <xf numFmtId="0" fontId="7" fillId="0" borderId="51" xfId="0" applyFont="1" applyBorder="1" applyAlignment="1">
      <alignment horizontal="left" vertical="center"/>
    </xf>
    <xf numFmtId="0" fontId="23" fillId="4" borderId="22"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50" xfId="0" applyFont="1" applyFill="1" applyBorder="1" applyAlignment="1">
      <alignment horizontal="center" vertical="center"/>
    </xf>
    <xf numFmtId="0" fontId="23" fillId="4" borderId="29"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48" xfId="0" applyFont="1" applyFill="1" applyBorder="1" applyAlignment="1">
      <alignment horizontal="center" vertical="center"/>
    </xf>
    <xf numFmtId="0" fontId="0" fillId="5" borderId="53" xfId="0" applyFill="1" applyBorder="1" applyAlignment="1">
      <alignment horizontal="center" vertical="center"/>
    </xf>
    <xf numFmtId="0" fontId="0" fillId="5" borderId="54" xfId="0" applyFill="1" applyBorder="1" applyAlignment="1">
      <alignment horizontal="center" vertical="center"/>
    </xf>
    <xf numFmtId="0" fontId="0" fillId="5" borderId="55" xfId="0" applyFill="1" applyBorder="1" applyAlignment="1">
      <alignment horizontal="center" vertical="center"/>
    </xf>
    <xf numFmtId="0" fontId="0" fillId="5" borderId="57" xfId="0" applyFill="1" applyBorder="1" applyAlignment="1">
      <alignment horizontal="center" vertical="center"/>
    </xf>
    <xf numFmtId="0" fontId="0" fillId="5" borderId="58" xfId="0" applyFill="1" applyBorder="1" applyAlignment="1">
      <alignment horizontal="center" vertical="center"/>
    </xf>
    <xf numFmtId="0" fontId="0" fillId="5" borderId="59" xfId="0" applyFill="1" applyBorder="1" applyAlignment="1">
      <alignment horizontal="center" vertical="center"/>
    </xf>
    <xf numFmtId="0" fontId="22" fillId="5" borderId="12" xfId="0" applyFont="1" applyFill="1" applyBorder="1" applyAlignment="1">
      <alignment horizontal="center" vertical="center"/>
    </xf>
    <xf numFmtId="0" fontId="7" fillId="5" borderId="22" xfId="0" applyFont="1" applyFill="1" applyBorder="1" applyAlignment="1">
      <alignment horizontal="center" vertical="center" wrapText="1"/>
    </xf>
    <xf numFmtId="0" fontId="7" fillId="5" borderId="21"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48" xfId="0" applyFont="1" applyFill="1" applyBorder="1" applyAlignment="1">
      <alignment horizontal="center" vertical="center"/>
    </xf>
    <xf numFmtId="0" fontId="5" fillId="0" borderId="30" xfId="0" applyFont="1" applyBorder="1" applyAlignment="1">
      <alignment horizontal="left" vertical="center"/>
    </xf>
    <xf numFmtId="0" fontId="5" fillId="0" borderId="3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0" fillId="5" borderId="28" xfId="0" applyFill="1" applyBorder="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cellXfs>
  <cellStyles count="2">
    <cellStyle name="桁区切り" xfId="1" builtinId="6"/>
    <cellStyle name="標準" xfId="0" builtinId="0"/>
  </cellStyles>
  <dxfs count="1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83820</xdr:colOff>
          <xdr:row>27</xdr:row>
          <xdr:rowOff>60960</xdr:rowOff>
        </xdr:from>
        <xdr:to>
          <xdr:col>17</xdr:col>
          <xdr:colOff>22860</xdr:colOff>
          <xdr:row>28</xdr:row>
          <xdr:rowOff>106680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60960</xdr:rowOff>
        </xdr:from>
        <xdr:to>
          <xdr:col>25</xdr:col>
          <xdr:colOff>121920</xdr:colOff>
          <xdr:row>28</xdr:row>
          <xdr:rowOff>106680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27</xdr:row>
          <xdr:rowOff>60960</xdr:rowOff>
        </xdr:from>
        <xdr:to>
          <xdr:col>31</xdr:col>
          <xdr:colOff>0</xdr:colOff>
          <xdr:row>28</xdr:row>
          <xdr:rowOff>137160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68580</xdr:rowOff>
        </xdr:from>
        <xdr:to>
          <xdr:col>13</xdr:col>
          <xdr:colOff>15240</xdr:colOff>
          <xdr:row>30</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29</xdr:row>
          <xdr:rowOff>60960</xdr:rowOff>
        </xdr:from>
        <xdr:to>
          <xdr:col>21</xdr:col>
          <xdr:colOff>76200</xdr:colOff>
          <xdr:row>30</xdr:row>
          <xdr:rowOff>106680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29</xdr:row>
          <xdr:rowOff>60960</xdr:rowOff>
        </xdr:from>
        <xdr:to>
          <xdr:col>33</xdr:col>
          <xdr:colOff>83820</xdr:colOff>
          <xdr:row>30</xdr:row>
          <xdr:rowOff>106680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29</xdr:row>
          <xdr:rowOff>60960</xdr:rowOff>
        </xdr:from>
        <xdr:to>
          <xdr:col>26</xdr:col>
          <xdr:colOff>137160</xdr:colOff>
          <xdr:row>30</xdr:row>
          <xdr:rowOff>106680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121920</xdr:colOff>
          <xdr:row>31</xdr:row>
          <xdr:rowOff>68580</xdr:rowOff>
        </xdr:from>
        <xdr:to>
          <xdr:col>20</xdr:col>
          <xdr:colOff>60960</xdr:colOff>
          <xdr:row>32</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31</xdr:row>
          <xdr:rowOff>60960</xdr:rowOff>
        </xdr:from>
        <xdr:to>
          <xdr:col>27</xdr:col>
          <xdr:colOff>0</xdr:colOff>
          <xdr:row>32</xdr:row>
          <xdr:rowOff>106680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37</xdr:row>
          <xdr:rowOff>68580</xdr:rowOff>
        </xdr:from>
        <xdr:to>
          <xdr:col>26</xdr:col>
          <xdr:colOff>0</xdr:colOff>
          <xdr:row>38</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xdr:row>
          <xdr:rowOff>60960</xdr:rowOff>
        </xdr:from>
        <xdr:to>
          <xdr:col>21</xdr:col>
          <xdr:colOff>106680</xdr:colOff>
          <xdr:row>38</xdr:row>
          <xdr:rowOff>106680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C55D-E8E1-4A21-A263-B75499D43D78}">
  <dimension ref="B1:BC263"/>
  <sheetViews>
    <sheetView showGridLines="0" tabSelected="1" topLeftCell="A79" zoomScaleNormal="100" zoomScaleSheetLayoutView="100" workbookViewId="0">
      <selection activeCell="AN86" sqref="AN86:AP87"/>
    </sheetView>
  </sheetViews>
  <sheetFormatPr defaultRowHeight="18" x14ac:dyDescent="0.45"/>
  <cols>
    <col min="1" max="8" width="2.69921875" customWidth="1"/>
    <col min="9" max="22" width="1.69921875" customWidth="1"/>
    <col min="23" max="28" width="2.69921875" customWidth="1"/>
    <col min="29" max="42" width="1.69921875" customWidth="1"/>
    <col min="43" max="76" width="2.69921875" customWidth="1"/>
  </cols>
  <sheetData>
    <row r="1" spans="2:42" ht="16.05" customHeight="1" x14ac:dyDescent="0.45">
      <c r="B1" s="1" t="s">
        <v>64</v>
      </c>
      <c r="AD1" s="247" t="s">
        <v>0</v>
      </c>
      <c r="AE1" s="248"/>
      <c r="AF1" s="248"/>
      <c r="AG1" s="248"/>
      <c r="AH1" s="248"/>
      <c r="AI1" s="248"/>
      <c r="AJ1" s="248"/>
      <c r="AK1" s="248"/>
      <c r="AL1" s="248"/>
      <c r="AM1" s="248"/>
      <c r="AN1" s="248"/>
      <c r="AO1" s="248"/>
      <c r="AP1" s="249"/>
    </row>
    <row r="2" spans="2:42" ht="16.05" customHeight="1" x14ac:dyDescent="0.45">
      <c r="AD2" s="250" t="s">
        <v>63</v>
      </c>
      <c r="AE2" s="251"/>
      <c r="AF2" s="251"/>
      <c r="AG2" s="251"/>
      <c r="AH2" s="251"/>
      <c r="AI2" s="251"/>
      <c r="AJ2" s="251"/>
      <c r="AK2" s="251"/>
      <c r="AL2" s="251"/>
      <c r="AM2" s="251"/>
      <c r="AN2" s="251"/>
      <c r="AO2" s="251"/>
      <c r="AP2" s="252"/>
    </row>
    <row r="3" spans="2:42" ht="16.05" customHeight="1" x14ac:dyDescent="0.45">
      <c r="AD3" s="253"/>
      <c r="AE3" s="254"/>
      <c r="AF3" s="254"/>
      <c r="AG3" s="254"/>
      <c r="AH3" s="254"/>
      <c r="AI3" s="254"/>
      <c r="AJ3" s="254"/>
      <c r="AK3" s="254"/>
      <c r="AL3" s="254"/>
      <c r="AM3" s="254"/>
      <c r="AN3" s="254"/>
      <c r="AO3" s="254"/>
      <c r="AP3" s="255"/>
    </row>
    <row r="4" spans="2:42" ht="16.05" customHeight="1" x14ac:dyDescent="0.45">
      <c r="AD4" s="256" t="s">
        <v>1</v>
      </c>
      <c r="AE4" s="256"/>
      <c r="AF4" s="256"/>
      <c r="AG4" s="256"/>
      <c r="AH4" s="256"/>
      <c r="AI4" s="256"/>
      <c r="AJ4" s="256"/>
      <c r="AK4" s="256"/>
      <c r="AL4" s="256"/>
      <c r="AM4" s="256"/>
      <c r="AN4" s="256"/>
      <c r="AO4" s="256"/>
      <c r="AP4" s="256"/>
    </row>
    <row r="5" spans="2:42" ht="16.05" customHeight="1" x14ac:dyDescent="0.45">
      <c r="B5" s="257" t="s">
        <v>35</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row>
    <row r="6" spans="2:42" ht="16.05" customHeight="1" x14ac:dyDescent="0.45">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row>
    <row r="7" spans="2:42" ht="16.05" customHeight="1" x14ac:dyDescent="0.45">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row>
    <row r="8" spans="2:42" ht="16.05" customHeight="1" x14ac:dyDescent="0.45">
      <c r="C8" s="2"/>
      <c r="D8" s="2"/>
      <c r="E8" s="2"/>
      <c r="F8" s="2"/>
      <c r="G8" s="2"/>
      <c r="H8" s="2"/>
      <c r="I8" s="2"/>
      <c r="J8" s="2"/>
      <c r="K8" s="2"/>
      <c r="L8" s="2"/>
      <c r="M8" s="2"/>
      <c r="N8" s="2"/>
      <c r="O8" s="2"/>
      <c r="P8" s="2"/>
      <c r="Q8" s="2"/>
      <c r="R8" s="2"/>
      <c r="S8" s="2"/>
      <c r="T8" s="2"/>
      <c r="U8" s="2"/>
      <c r="V8" s="2"/>
      <c r="W8" s="2"/>
      <c r="X8" s="2"/>
      <c r="Y8" s="2"/>
      <c r="Z8" s="2"/>
      <c r="AA8" s="272"/>
      <c r="AB8" s="272"/>
      <c r="AC8" s="272"/>
      <c r="AD8" s="272"/>
      <c r="AE8" s="72" t="s">
        <v>25</v>
      </c>
      <c r="AF8" s="72"/>
      <c r="AG8" s="272"/>
      <c r="AH8" s="272"/>
      <c r="AI8" s="272"/>
      <c r="AJ8" s="72" t="s">
        <v>27</v>
      </c>
      <c r="AK8" s="72"/>
      <c r="AL8" s="272"/>
      <c r="AM8" s="272"/>
      <c r="AN8" s="272"/>
      <c r="AO8" s="72" t="s">
        <v>23</v>
      </c>
      <c r="AP8" s="72"/>
    </row>
    <row r="9" spans="2:42" ht="16.05" customHeight="1" x14ac:dyDescent="0.45">
      <c r="B9" s="293" t="s">
        <v>65</v>
      </c>
      <c r="C9" s="293"/>
      <c r="D9" s="293"/>
      <c r="E9" s="293"/>
      <c r="F9" s="293"/>
      <c r="G9" s="293"/>
      <c r="H9" s="293"/>
      <c r="AA9" s="31"/>
      <c r="AB9" s="31"/>
      <c r="AC9" s="31"/>
      <c r="AD9" s="31"/>
      <c r="AE9" s="30"/>
      <c r="AF9" s="30"/>
      <c r="AG9" s="31"/>
      <c r="AH9" s="31"/>
      <c r="AI9" s="31"/>
      <c r="AJ9" s="30"/>
      <c r="AK9" s="30"/>
      <c r="AL9" s="31"/>
      <c r="AM9" s="31"/>
      <c r="AN9" s="31"/>
      <c r="AO9" s="30"/>
      <c r="AP9" s="30"/>
    </row>
    <row r="10" spans="2:42" ht="16.05" customHeight="1" x14ac:dyDescent="0.45">
      <c r="B10" s="293"/>
      <c r="C10" s="293"/>
      <c r="D10" s="293"/>
      <c r="E10" s="293"/>
      <c r="F10" s="293"/>
      <c r="G10" s="293"/>
      <c r="H10" s="293"/>
      <c r="AA10" s="31"/>
      <c r="AB10" s="31"/>
      <c r="AC10" s="31"/>
      <c r="AD10" s="31"/>
      <c r="AE10" s="30"/>
      <c r="AF10" s="30"/>
      <c r="AG10" s="31"/>
      <c r="AH10" s="31"/>
      <c r="AI10" s="31"/>
      <c r="AJ10" s="32"/>
      <c r="AK10" s="32"/>
      <c r="AL10" s="31"/>
      <c r="AM10" s="31"/>
      <c r="AN10" s="31"/>
      <c r="AO10" s="30"/>
      <c r="AP10" s="30"/>
    </row>
    <row r="11" spans="2:42" ht="16.05" customHeight="1" x14ac:dyDescent="0.45">
      <c r="B11" s="379" t="s">
        <v>66</v>
      </c>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row>
    <row r="12" spans="2:42" ht="16.05" customHeight="1" x14ac:dyDescent="0.45">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row>
    <row r="13" spans="2:42" ht="16.05" customHeight="1" x14ac:dyDescent="0.45">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row>
    <row r="14" spans="2:42" ht="16.05" customHeight="1" x14ac:dyDescent="0.45">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row>
    <row r="15" spans="2:42" ht="16.05" customHeight="1" x14ac:dyDescent="0.45">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row>
    <row r="16" spans="2:42" ht="91.8" customHeight="1" x14ac:dyDescent="0.45">
      <c r="B16" s="381" t="s">
        <v>67</v>
      </c>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row>
    <row r="17" spans="2:42" ht="16.05" customHeight="1" x14ac:dyDescent="0.45">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row>
    <row r="18" spans="2:42" ht="16.05" customHeight="1" x14ac:dyDescent="0.45">
      <c r="B18" s="259" t="s">
        <v>26</v>
      </c>
      <c r="C18" s="260"/>
      <c r="D18" s="260"/>
      <c r="E18" s="260"/>
      <c r="F18" s="260"/>
      <c r="G18" s="260"/>
      <c r="H18" s="261"/>
      <c r="I18" s="179" t="s">
        <v>9</v>
      </c>
      <c r="J18" s="180"/>
      <c r="K18" s="180"/>
      <c r="L18" s="180"/>
      <c r="M18" s="180"/>
      <c r="N18" s="180"/>
      <c r="O18" s="27" t="s">
        <v>13</v>
      </c>
      <c r="P18" s="98"/>
      <c r="Q18" s="98"/>
      <c r="R18" s="98"/>
      <c r="S18" s="98"/>
      <c r="T18" s="99" t="s">
        <v>14</v>
      </c>
      <c r="U18" s="99"/>
      <c r="V18" s="100"/>
      <c r="W18" s="100"/>
      <c r="X18" s="100"/>
      <c r="Y18" s="100"/>
      <c r="Z18" s="3"/>
      <c r="AA18" s="3"/>
      <c r="AB18" s="3"/>
      <c r="AC18" s="3"/>
      <c r="AD18" s="3"/>
      <c r="AE18" s="3"/>
      <c r="AF18" s="3"/>
      <c r="AG18" s="3"/>
      <c r="AH18" s="3"/>
      <c r="AI18" s="3"/>
      <c r="AJ18" s="3"/>
      <c r="AK18" s="3"/>
      <c r="AL18" s="3"/>
      <c r="AM18" s="3"/>
      <c r="AN18" s="3"/>
      <c r="AO18" s="3"/>
      <c r="AP18" s="4"/>
    </row>
    <row r="19" spans="2:42" ht="16.05" customHeight="1" x14ac:dyDescent="0.45">
      <c r="B19" s="262"/>
      <c r="C19" s="263"/>
      <c r="D19" s="263"/>
      <c r="E19" s="263"/>
      <c r="F19" s="263"/>
      <c r="G19" s="263"/>
      <c r="H19" s="264"/>
      <c r="I19" s="279"/>
      <c r="J19" s="280"/>
      <c r="K19" s="280"/>
      <c r="L19" s="280"/>
      <c r="M19" s="280"/>
      <c r="N19" s="280"/>
      <c r="O19" s="287"/>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9"/>
    </row>
    <row r="20" spans="2:42" ht="16.05" customHeight="1" x14ac:dyDescent="0.45">
      <c r="B20" s="262"/>
      <c r="C20" s="263"/>
      <c r="D20" s="263"/>
      <c r="E20" s="263"/>
      <c r="F20" s="263"/>
      <c r="G20" s="263"/>
      <c r="H20" s="264"/>
      <c r="I20" s="182"/>
      <c r="J20" s="183"/>
      <c r="K20" s="183"/>
      <c r="L20" s="183"/>
      <c r="M20" s="183"/>
      <c r="N20" s="183"/>
      <c r="O20" s="290"/>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2"/>
    </row>
    <row r="21" spans="2:42" ht="16.05" customHeight="1" x14ac:dyDescent="0.45">
      <c r="B21" s="262"/>
      <c r="C21" s="263"/>
      <c r="D21" s="263"/>
      <c r="E21" s="263"/>
      <c r="F21" s="263"/>
      <c r="G21" s="263"/>
      <c r="H21" s="264"/>
      <c r="I21" s="111" t="s">
        <v>48</v>
      </c>
      <c r="J21" s="112"/>
      <c r="K21" s="112"/>
      <c r="L21" s="112"/>
      <c r="M21" s="112"/>
      <c r="N21" s="113"/>
      <c r="O21" s="11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5"/>
    </row>
    <row r="22" spans="2:42" ht="16.05" customHeight="1" x14ac:dyDescent="0.45">
      <c r="B22" s="262"/>
      <c r="C22" s="263"/>
      <c r="D22" s="263"/>
      <c r="E22" s="263"/>
      <c r="F22" s="263"/>
      <c r="G22" s="263"/>
      <c r="H22" s="264"/>
      <c r="I22" s="111" t="s">
        <v>10</v>
      </c>
      <c r="J22" s="112"/>
      <c r="K22" s="112"/>
      <c r="L22" s="112"/>
      <c r="M22" s="112"/>
      <c r="N22" s="113"/>
      <c r="O22" s="11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5"/>
    </row>
    <row r="23" spans="2:42" ht="16.05" customHeight="1" x14ac:dyDescent="0.45">
      <c r="B23" s="262"/>
      <c r="C23" s="263"/>
      <c r="D23" s="263"/>
      <c r="E23" s="263"/>
      <c r="F23" s="263"/>
      <c r="G23" s="263"/>
      <c r="H23" s="264"/>
      <c r="I23" s="111"/>
      <c r="J23" s="112"/>
      <c r="K23" s="112"/>
      <c r="L23" s="112"/>
      <c r="M23" s="112"/>
      <c r="N23" s="113"/>
      <c r="O23" s="11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5"/>
    </row>
    <row r="24" spans="2:42" ht="16.05" customHeight="1" x14ac:dyDescent="0.45">
      <c r="B24" s="262"/>
      <c r="C24" s="263"/>
      <c r="D24" s="263"/>
      <c r="E24" s="263"/>
      <c r="F24" s="263"/>
      <c r="G24" s="263"/>
      <c r="H24" s="264"/>
      <c r="I24" s="277" t="s">
        <v>11</v>
      </c>
      <c r="J24" s="278"/>
      <c r="K24" s="278"/>
      <c r="L24" s="278"/>
      <c r="M24" s="278"/>
      <c r="N24" s="278"/>
      <c r="O24" s="284"/>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6"/>
    </row>
    <row r="25" spans="2:42" ht="16.05" customHeight="1" x14ac:dyDescent="0.45">
      <c r="B25" s="265"/>
      <c r="C25" s="266"/>
      <c r="D25" s="266"/>
      <c r="E25" s="266"/>
      <c r="F25" s="266"/>
      <c r="G25" s="266"/>
      <c r="H25" s="267"/>
      <c r="I25" s="275" t="s">
        <v>12</v>
      </c>
      <c r="J25" s="276"/>
      <c r="K25" s="276"/>
      <c r="L25" s="276"/>
      <c r="M25" s="276"/>
      <c r="N25" s="276"/>
      <c r="O25" s="281"/>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3"/>
    </row>
    <row r="26" spans="2:42" ht="16.05" customHeight="1" x14ac:dyDescent="0.45">
      <c r="B26" s="128" t="s">
        <v>2</v>
      </c>
      <c r="C26" s="129"/>
      <c r="D26" s="129"/>
      <c r="E26" s="129"/>
      <c r="F26" s="129"/>
      <c r="G26" s="129"/>
      <c r="H26" s="130"/>
      <c r="I26" s="119" t="s">
        <v>4</v>
      </c>
      <c r="J26" s="120"/>
      <c r="K26" s="120"/>
      <c r="L26" s="120"/>
      <c r="M26" s="120"/>
      <c r="N26" s="120"/>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4"/>
    </row>
    <row r="27" spans="2:42" ht="16.05" customHeight="1" x14ac:dyDescent="0.45">
      <c r="B27" s="131"/>
      <c r="C27" s="132"/>
      <c r="D27" s="132"/>
      <c r="E27" s="132"/>
      <c r="F27" s="132"/>
      <c r="G27" s="132"/>
      <c r="H27" s="133"/>
      <c r="I27" s="121"/>
      <c r="J27" s="122"/>
      <c r="K27" s="122"/>
      <c r="L27" s="122"/>
      <c r="M27" s="122"/>
      <c r="N27" s="122"/>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6"/>
    </row>
    <row r="28" spans="2:42" ht="16.05" customHeight="1" x14ac:dyDescent="0.45">
      <c r="B28" s="134" t="s">
        <v>3</v>
      </c>
      <c r="C28" s="135"/>
      <c r="D28" s="135"/>
      <c r="E28" s="135"/>
      <c r="F28" s="135"/>
      <c r="G28" s="135"/>
      <c r="H28" s="136"/>
      <c r="I28" s="140" t="s">
        <v>52</v>
      </c>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row>
    <row r="29" spans="2:42" ht="16.05" customHeight="1" x14ac:dyDescent="0.45">
      <c r="B29" s="137"/>
      <c r="C29" s="138"/>
      <c r="D29" s="138"/>
      <c r="E29" s="138"/>
      <c r="F29" s="138"/>
      <c r="G29" s="138"/>
      <c r="H29" s="139"/>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row>
    <row r="30" spans="2:42" ht="16.05" customHeight="1" x14ac:dyDescent="0.45">
      <c r="B30" s="268" t="s">
        <v>47</v>
      </c>
      <c r="C30" s="269"/>
      <c r="D30" s="269"/>
      <c r="E30" s="269"/>
      <c r="F30" s="269"/>
      <c r="G30" s="269"/>
      <c r="H30" s="270"/>
      <c r="I30" s="273" t="s">
        <v>53</v>
      </c>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1"/>
    </row>
    <row r="31" spans="2:42" ht="16.05" customHeight="1" x14ac:dyDescent="0.45">
      <c r="B31" s="137"/>
      <c r="C31" s="138"/>
      <c r="D31" s="138"/>
      <c r="E31" s="138"/>
      <c r="F31" s="138"/>
      <c r="G31" s="138"/>
      <c r="H31" s="139"/>
      <c r="I31" s="2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5"/>
    </row>
    <row r="32" spans="2:42" ht="16.05" customHeight="1" x14ac:dyDescent="0.45">
      <c r="B32" s="268" t="s">
        <v>34</v>
      </c>
      <c r="C32" s="269"/>
      <c r="D32" s="269"/>
      <c r="E32" s="269"/>
      <c r="F32" s="269"/>
      <c r="G32" s="269"/>
      <c r="H32" s="270"/>
      <c r="I32" s="271" t="s">
        <v>54</v>
      </c>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row>
    <row r="33" spans="2:42" ht="16.05" customHeight="1" x14ac:dyDescent="0.45">
      <c r="B33" s="137"/>
      <c r="C33" s="138"/>
      <c r="D33" s="138"/>
      <c r="E33" s="138"/>
      <c r="F33" s="138"/>
      <c r="G33" s="138"/>
      <c r="H33" s="139"/>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row>
    <row r="34" spans="2:42" ht="16.05" customHeight="1" x14ac:dyDescent="0.45">
      <c r="B34" s="127" t="s">
        <v>51</v>
      </c>
      <c r="C34" s="127"/>
      <c r="D34" s="127"/>
      <c r="E34" s="127"/>
      <c r="F34" s="127"/>
      <c r="G34" s="127"/>
      <c r="H34" s="127"/>
      <c r="I34" s="115"/>
      <c r="J34" s="116"/>
      <c r="K34" s="116"/>
      <c r="L34" s="116"/>
      <c r="M34" s="116"/>
      <c r="N34" s="116"/>
      <c r="O34" s="116"/>
      <c r="P34" s="116"/>
      <c r="Q34" s="116"/>
      <c r="R34" s="116"/>
      <c r="S34" s="70" t="s">
        <v>25</v>
      </c>
      <c r="T34" s="70"/>
      <c r="U34" s="70"/>
      <c r="V34" s="116"/>
      <c r="W34" s="116"/>
      <c r="X34" s="116"/>
      <c r="Y34" s="116"/>
      <c r="Z34" s="116"/>
      <c r="AA34" s="116"/>
      <c r="AB34" s="70" t="s">
        <v>24</v>
      </c>
      <c r="AC34" s="70"/>
      <c r="AD34" s="70"/>
      <c r="AE34" s="116"/>
      <c r="AF34" s="116"/>
      <c r="AG34" s="116"/>
      <c r="AH34" s="116"/>
      <c r="AI34" s="116"/>
      <c r="AJ34" s="116"/>
      <c r="AK34" s="116"/>
      <c r="AL34" s="116"/>
      <c r="AM34" s="116"/>
      <c r="AN34" s="70" t="s">
        <v>23</v>
      </c>
      <c r="AO34" s="70"/>
      <c r="AP34" s="71"/>
    </row>
    <row r="35" spans="2:42" ht="16.05" customHeight="1" x14ac:dyDescent="0.45">
      <c r="B35" s="127"/>
      <c r="C35" s="127"/>
      <c r="D35" s="127"/>
      <c r="E35" s="127"/>
      <c r="F35" s="127"/>
      <c r="G35" s="127"/>
      <c r="H35" s="127"/>
      <c r="I35" s="117"/>
      <c r="J35" s="118"/>
      <c r="K35" s="118"/>
      <c r="L35" s="118"/>
      <c r="M35" s="118"/>
      <c r="N35" s="118"/>
      <c r="O35" s="118"/>
      <c r="P35" s="118"/>
      <c r="Q35" s="118"/>
      <c r="R35" s="118"/>
      <c r="S35" s="74"/>
      <c r="T35" s="74"/>
      <c r="U35" s="74"/>
      <c r="V35" s="118"/>
      <c r="W35" s="118"/>
      <c r="X35" s="118"/>
      <c r="Y35" s="118"/>
      <c r="Z35" s="118"/>
      <c r="AA35" s="118"/>
      <c r="AB35" s="74"/>
      <c r="AC35" s="74"/>
      <c r="AD35" s="74"/>
      <c r="AE35" s="118"/>
      <c r="AF35" s="118"/>
      <c r="AG35" s="118"/>
      <c r="AH35" s="118"/>
      <c r="AI35" s="118"/>
      <c r="AJ35" s="118"/>
      <c r="AK35" s="118"/>
      <c r="AL35" s="118"/>
      <c r="AM35" s="118"/>
      <c r="AN35" s="74"/>
      <c r="AO35" s="74"/>
      <c r="AP35" s="75"/>
    </row>
    <row r="36" spans="2:42" ht="16.05" customHeight="1" x14ac:dyDescent="0.45">
      <c r="B36" s="127" t="s">
        <v>6</v>
      </c>
      <c r="C36" s="127"/>
      <c r="D36" s="127"/>
      <c r="E36" s="127"/>
      <c r="F36" s="127"/>
      <c r="G36" s="127"/>
      <c r="H36" s="127"/>
      <c r="I36" s="115"/>
      <c r="J36" s="116"/>
      <c r="K36" s="116"/>
      <c r="L36" s="116"/>
      <c r="M36" s="116"/>
      <c r="N36" s="116"/>
      <c r="O36" s="116"/>
      <c r="P36" s="116"/>
      <c r="Q36" s="116"/>
      <c r="R36" s="116"/>
      <c r="S36" s="70" t="s">
        <v>25</v>
      </c>
      <c r="T36" s="70"/>
      <c r="U36" s="70"/>
      <c r="V36" s="116"/>
      <c r="W36" s="116"/>
      <c r="X36" s="116"/>
      <c r="Y36" s="116"/>
      <c r="Z36" s="116"/>
      <c r="AA36" s="116"/>
      <c r="AB36" s="70" t="s">
        <v>24</v>
      </c>
      <c r="AC36" s="70"/>
      <c r="AD36" s="70"/>
      <c r="AE36" s="116"/>
      <c r="AF36" s="116"/>
      <c r="AG36" s="116"/>
      <c r="AH36" s="116"/>
      <c r="AI36" s="116"/>
      <c r="AJ36" s="116"/>
      <c r="AK36" s="116"/>
      <c r="AL36" s="116"/>
      <c r="AM36" s="116"/>
      <c r="AN36" s="70" t="s">
        <v>23</v>
      </c>
      <c r="AO36" s="70"/>
      <c r="AP36" s="71"/>
    </row>
    <row r="37" spans="2:42" ht="16.05" customHeight="1" x14ac:dyDescent="0.45">
      <c r="B37" s="127"/>
      <c r="C37" s="127"/>
      <c r="D37" s="127"/>
      <c r="E37" s="127"/>
      <c r="F37" s="127"/>
      <c r="G37" s="127"/>
      <c r="H37" s="127"/>
      <c r="I37" s="117"/>
      <c r="J37" s="118"/>
      <c r="K37" s="118"/>
      <c r="L37" s="118"/>
      <c r="M37" s="118"/>
      <c r="N37" s="118"/>
      <c r="O37" s="118"/>
      <c r="P37" s="118"/>
      <c r="Q37" s="118"/>
      <c r="R37" s="118"/>
      <c r="S37" s="74"/>
      <c r="T37" s="74"/>
      <c r="U37" s="74"/>
      <c r="V37" s="118"/>
      <c r="W37" s="118"/>
      <c r="X37" s="118"/>
      <c r="Y37" s="118"/>
      <c r="Z37" s="118"/>
      <c r="AA37" s="118"/>
      <c r="AB37" s="74"/>
      <c r="AC37" s="74"/>
      <c r="AD37" s="74"/>
      <c r="AE37" s="118"/>
      <c r="AF37" s="118"/>
      <c r="AG37" s="118"/>
      <c r="AH37" s="118"/>
      <c r="AI37" s="118"/>
      <c r="AJ37" s="118"/>
      <c r="AK37" s="118"/>
      <c r="AL37" s="118"/>
      <c r="AM37" s="118"/>
      <c r="AN37" s="74"/>
      <c r="AO37" s="74"/>
      <c r="AP37" s="75"/>
    </row>
    <row r="38" spans="2:42" ht="16.05" customHeight="1" x14ac:dyDescent="0.45">
      <c r="B38" s="245" t="s">
        <v>49</v>
      </c>
      <c r="C38" s="246"/>
      <c r="D38" s="246"/>
      <c r="E38" s="246"/>
      <c r="F38" s="246"/>
      <c r="G38" s="246"/>
      <c r="H38" s="246"/>
      <c r="I38" s="140" t="s">
        <v>55</v>
      </c>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row>
    <row r="39" spans="2:42" ht="16.05" customHeight="1" x14ac:dyDescent="0.45">
      <c r="B39" s="246"/>
      <c r="C39" s="246"/>
      <c r="D39" s="246"/>
      <c r="E39" s="246"/>
      <c r="F39" s="246"/>
      <c r="G39" s="246"/>
      <c r="H39" s="246"/>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row>
    <row r="40" spans="2:42" ht="7.8" customHeight="1" x14ac:dyDescent="0.45">
      <c r="B40" s="5"/>
      <c r="C40" s="5"/>
      <c r="D40" s="5"/>
      <c r="E40" s="5"/>
      <c r="F40" s="5"/>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2:42" ht="16.05" customHeight="1" x14ac:dyDescent="0.45">
      <c r="B41" s="218" t="s">
        <v>45</v>
      </c>
      <c r="C41" s="219"/>
      <c r="D41" s="219"/>
      <c r="E41" s="219"/>
      <c r="F41" s="219"/>
      <c r="G41" s="219"/>
      <c r="H41" s="220"/>
      <c r="I41" s="179" t="s">
        <v>17</v>
      </c>
      <c r="J41" s="180"/>
      <c r="K41" s="180"/>
      <c r="L41" s="180"/>
      <c r="M41" s="180"/>
      <c r="N41" s="181"/>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6"/>
    </row>
    <row r="42" spans="2:42" ht="16.05" customHeight="1" x14ac:dyDescent="0.45">
      <c r="B42" s="221"/>
      <c r="C42" s="222"/>
      <c r="D42" s="222"/>
      <c r="E42" s="222"/>
      <c r="F42" s="222"/>
      <c r="G42" s="222"/>
      <c r="H42" s="223"/>
      <c r="I42" s="182"/>
      <c r="J42" s="183"/>
      <c r="K42" s="183"/>
      <c r="L42" s="183"/>
      <c r="M42" s="183"/>
      <c r="N42" s="184"/>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8"/>
    </row>
    <row r="43" spans="2:42" ht="16.05" customHeight="1" x14ac:dyDescent="0.45">
      <c r="B43" s="221"/>
      <c r="C43" s="222"/>
      <c r="D43" s="222"/>
      <c r="E43" s="222"/>
      <c r="F43" s="222"/>
      <c r="G43" s="222"/>
      <c r="H43" s="223"/>
      <c r="I43" s="227" t="s">
        <v>18</v>
      </c>
      <c r="J43" s="228"/>
      <c r="K43" s="228"/>
      <c r="L43" s="228"/>
      <c r="M43" s="228"/>
      <c r="N43" s="22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row>
    <row r="44" spans="2:42" ht="16.05" customHeight="1" x14ac:dyDescent="0.45">
      <c r="B44" s="221"/>
      <c r="C44" s="222"/>
      <c r="D44" s="222"/>
      <c r="E44" s="222"/>
      <c r="F44" s="222"/>
      <c r="G44" s="222"/>
      <c r="H44" s="223"/>
      <c r="I44" s="230"/>
      <c r="J44" s="231"/>
      <c r="K44" s="231"/>
      <c r="L44" s="231"/>
      <c r="M44" s="231"/>
      <c r="N44" s="232"/>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2"/>
    </row>
    <row r="45" spans="2:42" ht="16.05" customHeight="1" x14ac:dyDescent="0.45">
      <c r="B45" s="221"/>
      <c r="C45" s="222"/>
      <c r="D45" s="222"/>
      <c r="E45" s="222"/>
      <c r="F45" s="222"/>
      <c r="G45" s="222"/>
      <c r="H45" s="223"/>
      <c r="I45" s="227" t="s">
        <v>16</v>
      </c>
      <c r="J45" s="228"/>
      <c r="K45" s="228"/>
      <c r="L45" s="228"/>
      <c r="M45" s="228"/>
      <c r="N45" s="229"/>
      <c r="O45" s="15" t="s">
        <v>13</v>
      </c>
      <c r="P45" s="101"/>
      <c r="Q45" s="101"/>
      <c r="R45" s="101"/>
      <c r="S45" s="101"/>
      <c r="T45" s="102" t="s">
        <v>14</v>
      </c>
      <c r="U45" s="102"/>
      <c r="V45" s="103"/>
      <c r="W45" s="103"/>
      <c r="X45" s="103"/>
      <c r="Y45" s="103"/>
      <c r="Z45" s="28"/>
      <c r="AA45" s="28"/>
      <c r="AB45" s="28"/>
      <c r="AC45" s="28"/>
      <c r="AD45" s="28"/>
      <c r="AE45" s="28"/>
      <c r="AF45" s="28"/>
      <c r="AG45" s="28"/>
      <c r="AH45" s="28"/>
      <c r="AI45" s="28"/>
      <c r="AJ45" s="28"/>
      <c r="AK45" s="28"/>
      <c r="AL45" s="28"/>
      <c r="AM45" s="28"/>
      <c r="AN45" s="28"/>
      <c r="AO45" s="28"/>
      <c r="AP45" s="29"/>
    </row>
    <row r="46" spans="2:42" ht="16.05" customHeight="1" x14ac:dyDescent="0.45">
      <c r="B46" s="221"/>
      <c r="C46" s="222"/>
      <c r="D46" s="222"/>
      <c r="E46" s="222"/>
      <c r="F46" s="222"/>
      <c r="G46" s="222"/>
      <c r="H46" s="223"/>
      <c r="I46" s="233"/>
      <c r="J46" s="234"/>
      <c r="K46" s="234"/>
      <c r="L46" s="234"/>
      <c r="M46" s="234"/>
      <c r="N46" s="235"/>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4"/>
    </row>
    <row r="47" spans="2:42" ht="16.05" customHeight="1" x14ac:dyDescent="0.45">
      <c r="B47" s="221"/>
      <c r="C47" s="222"/>
      <c r="D47" s="222"/>
      <c r="E47" s="222"/>
      <c r="F47" s="222"/>
      <c r="G47" s="222"/>
      <c r="H47" s="223"/>
      <c r="I47" s="230"/>
      <c r="J47" s="231"/>
      <c r="K47" s="231"/>
      <c r="L47" s="231"/>
      <c r="M47" s="231"/>
      <c r="N47" s="232"/>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2"/>
    </row>
    <row r="48" spans="2:42" ht="16.05" customHeight="1" x14ac:dyDescent="0.45">
      <c r="B48" s="221"/>
      <c r="C48" s="222"/>
      <c r="D48" s="222"/>
      <c r="E48" s="222"/>
      <c r="F48" s="222"/>
      <c r="G48" s="222"/>
      <c r="H48" s="223"/>
      <c r="I48" s="111" t="s">
        <v>11</v>
      </c>
      <c r="J48" s="112"/>
      <c r="K48" s="112"/>
      <c r="L48" s="112"/>
      <c r="M48" s="112"/>
      <c r="N48" s="113"/>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5"/>
    </row>
    <row r="49" spans="2:43" ht="16.05" customHeight="1" x14ac:dyDescent="0.45">
      <c r="B49" s="224"/>
      <c r="C49" s="225"/>
      <c r="D49" s="225"/>
      <c r="E49" s="225"/>
      <c r="F49" s="225"/>
      <c r="G49" s="225"/>
      <c r="H49" s="226"/>
      <c r="I49" s="236" t="s">
        <v>12</v>
      </c>
      <c r="J49" s="237"/>
      <c r="K49" s="237"/>
      <c r="L49" s="237"/>
      <c r="M49" s="237"/>
      <c r="N49" s="238"/>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2:43" ht="7.8" customHeight="1" x14ac:dyDescent="0.45">
      <c r="B50" s="33"/>
      <c r="C50" s="23"/>
      <c r="D50" s="23"/>
      <c r="E50" s="23"/>
      <c r="F50" s="23"/>
      <c r="G50" s="23"/>
      <c r="H50" s="23"/>
      <c r="I50" s="24"/>
      <c r="J50" s="19"/>
      <c r="K50" s="19"/>
      <c r="L50" s="19"/>
      <c r="M50" s="19"/>
      <c r="N50" s="19"/>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row>
    <row r="51" spans="2:43" ht="16.05" customHeight="1" x14ac:dyDescent="0.45">
      <c r="B51" s="108" t="s">
        <v>28</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10"/>
    </row>
    <row r="52" spans="2:43" ht="16.05" customHeight="1" x14ac:dyDescent="0.45">
      <c r="B52" s="10"/>
      <c r="C52" s="78">
        <v>1</v>
      </c>
      <c r="D52" s="95" t="s">
        <v>15</v>
      </c>
      <c r="E52" s="96"/>
      <c r="F52" s="96"/>
      <c r="G52" s="96"/>
      <c r="H52" s="97"/>
      <c r="I52" s="141"/>
      <c r="J52" s="142"/>
      <c r="K52" s="142"/>
      <c r="L52" s="142"/>
      <c r="M52" s="142"/>
      <c r="N52" s="142"/>
      <c r="O52" s="142"/>
      <c r="P52" s="142"/>
      <c r="Q52" s="142"/>
      <c r="R52" s="142"/>
      <c r="S52" s="142"/>
      <c r="T52" s="70" t="s">
        <v>31</v>
      </c>
      <c r="U52" s="70"/>
      <c r="V52" s="71"/>
      <c r="W52" s="56">
        <v>2</v>
      </c>
      <c r="X52" s="59" t="s">
        <v>68</v>
      </c>
      <c r="Y52" s="60"/>
      <c r="Z52" s="60"/>
      <c r="AA52" s="60"/>
      <c r="AB52" s="61"/>
      <c r="AC52" s="68"/>
      <c r="AD52" s="68"/>
      <c r="AE52" s="68"/>
      <c r="AF52" s="68"/>
      <c r="AG52" s="68"/>
      <c r="AH52" s="68"/>
      <c r="AI52" s="68"/>
      <c r="AJ52" s="68"/>
      <c r="AK52" s="68"/>
      <c r="AL52" s="68"/>
      <c r="AM52" s="68"/>
      <c r="AN52" s="70" t="s">
        <v>31</v>
      </c>
      <c r="AO52" s="70"/>
      <c r="AP52" s="71"/>
    </row>
    <row r="53" spans="2:43" ht="16.05" customHeight="1" x14ac:dyDescent="0.45">
      <c r="B53" s="10"/>
      <c r="C53" s="79"/>
      <c r="D53" s="95"/>
      <c r="E53" s="96"/>
      <c r="F53" s="96"/>
      <c r="G53" s="96"/>
      <c r="H53" s="97"/>
      <c r="I53" s="143"/>
      <c r="J53" s="144"/>
      <c r="K53" s="144"/>
      <c r="L53" s="144"/>
      <c r="M53" s="144"/>
      <c r="N53" s="144"/>
      <c r="O53" s="144"/>
      <c r="P53" s="144"/>
      <c r="Q53" s="144"/>
      <c r="R53" s="144"/>
      <c r="S53" s="144"/>
      <c r="T53" s="72"/>
      <c r="U53" s="72"/>
      <c r="V53" s="73"/>
      <c r="W53" s="57"/>
      <c r="X53" s="62"/>
      <c r="Y53" s="63"/>
      <c r="Z53" s="63"/>
      <c r="AA53" s="63"/>
      <c r="AB53" s="64"/>
      <c r="AC53" s="69"/>
      <c r="AD53" s="69"/>
      <c r="AE53" s="69"/>
      <c r="AF53" s="69"/>
      <c r="AG53" s="69"/>
      <c r="AH53" s="69"/>
      <c r="AI53" s="69"/>
      <c r="AJ53" s="69"/>
      <c r="AK53" s="69"/>
      <c r="AL53" s="69"/>
      <c r="AM53" s="69"/>
      <c r="AN53" s="72"/>
      <c r="AO53" s="72"/>
      <c r="AP53" s="73"/>
      <c r="AQ53" s="34"/>
    </row>
    <row r="54" spans="2:43" ht="16.05" customHeight="1" x14ac:dyDescent="0.45">
      <c r="B54" s="10"/>
      <c r="C54" s="94"/>
      <c r="D54" s="95"/>
      <c r="E54" s="96"/>
      <c r="F54" s="96"/>
      <c r="G54" s="96"/>
      <c r="H54" s="97"/>
      <c r="I54" s="76" t="s">
        <v>69</v>
      </c>
      <c r="J54" s="77"/>
      <c r="K54" s="77"/>
      <c r="L54" s="77"/>
      <c r="M54" s="77"/>
      <c r="N54" s="77"/>
      <c r="O54" s="77"/>
      <c r="P54" s="77"/>
      <c r="Q54" s="77"/>
      <c r="R54" s="77"/>
      <c r="S54" s="77"/>
      <c r="T54" s="74"/>
      <c r="U54" s="74"/>
      <c r="V54" s="75"/>
      <c r="W54" s="58"/>
      <c r="X54" s="65"/>
      <c r="Y54" s="66"/>
      <c r="Z54" s="66"/>
      <c r="AA54" s="66"/>
      <c r="AB54" s="67"/>
      <c r="AC54" s="76" t="s">
        <v>69</v>
      </c>
      <c r="AD54" s="77"/>
      <c r="AE54" s="77"/>
      <c r="AF54" s="77"/>
      <c r="AG54" s="77"/>
      <c r="AH54" s="77"/>
      <c r="AI54" s="77"/>
      <c r="AJ54" s="77"/>
      <c r="AK54" s="77"/>
      <c r="AL54" s="77"/>
      <c r="AM54" s="77"/>
      <c r="AN54" s="74"/>
      <c r="AO54" s="74"/>
      <c r="AP54" s="75"/>
    </row>
    <row r="55" spans="2:43" ht="16.05" customHeight="1" x14ac:dyDescent="0.45">
      <c r="B55" s="10"/>
      <c r="C55" s="78">
        <v>3</v>
      </c>
      <c r="D55" s="80" t="s">
        <v>33</v>
      </c>
      <c r="E55" s="81"/>
      <c r="F55" s="81"/>
      <c r="G55" s="81"/>
      <c r="H55" s="82"/>
      <c r="I55" s="85" t="s">
        <v>70</v>
      </c>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6"/>
    </row>
    <row r="56" spans="2:43" ht="16.05" customHeight="1" x14ac:dyDescent="0.45">
      <c r="B56" s="10"/>
      <c r="C56" s="79"/>
      <c r="D56" s="57"/>
      <c r="E56" s="83"/>
      <c r="F56" s="83"/>
      <c r="G56" s="83"/>
      <c r="H56" s="84"/>
      <c r="I56" s="87">
        <f>MIN(I52,AC52)</f>
        <v>0</v>
      </c>
      <c r="J56" s="88"/>
      <c r="K56" s="88"/>
      <c r="L56" s="88"/>
      <c r="M56" s="88"/>
      <c r="N56" s="88"/>
      <c r="O56" s="88"/>
      <c r="P56" s="88"/>
      <c r="Q56" s="88"/>
      <c r="R56" s="89" t="s">
        <v>31</v>
      </c>
      <c r="S56" s="89"/>
      <c r="T56" s="90" t="s">
        <v>19</v>
      </c>
      <c r="U56" s="90"/>
      <c r="V56" s="91" t="s">
        <v>46</v>
      </c>
      <c r="W56" s="91"/>
      <c r="X56" s="91"/>
      <c r="Y56" s="91"/>
      <c r="Z56" s="91"/>
      <c r="AA56" s="90" t="s">
        <v>22</v>
      </c>
      <c r="AB56" s="90"/>
      <c r="AC56" s="90" t="s">
        <v>20</v>
      </c>
      <c r="AD56" s="90"/>
      <c r="AE56" s="92">
        <f>ROUNDDOWN(I56*V56,-3)</f>
        <v>0</v>
      </c>
      <c r="AF56" s="92"/>
      <c r="AG56" s="92"/>
      <c r="AH56" s="92"/>
      <c r="AI56" s="92"/>
      <c r="AJ56" s="92"/>
      <c r="AK56" s="92"/>
      <c r="AL56" s="92"/>
      <c r="AM56" s="92"/>
      <c r="AN56" s="92" t="s">
        <v>22</v>
      </c>
      <c r="AO56" s="92"/>
      <c r="AP56" s="93"/>
    </row>
    <row r="57" spans="2:43" ht="16.05" customHeight="1" thickBot="1" x14ac:dyDescent="0.5">
      <c r="B57" s="10"/>
      <c r="C57" s="79"/>
      <c r="D57" s="57"/>
      <c r="E57" s="83"/>
      <c r="F57" s="83"/>
      <c r="G57" s="83"/>
      <c r="H57" s="84"/>
      <c r="I57" s="87"/>
      <c r="J57" s="88"/>
      <c r="K57" s="88"/>
      <c r="L57" s="88"/>
      <c r="M57" s="88"/>
      <c r="N57" s="88"/>
      <c r="O57" s="88"/>
      <c r="P57" s="88"/>
      <c r="Q57" s="88"/>
      <c r="R57" s="89"/>
      <c r="S57" s="89"/>
      <c r="T57" s="90"/>
      <c r="U57" s="90"/>
      <c r="V57" s="91"/>
      <c r="W57" s="91"/>
      <c r="X57" s="91"/>
      <c r="Y57" s="91"/>
      <c r="Z57" s="91"/>
      <c r="AA57" s="90"/>
      <c r="AB57" s="90"/>
      <c r="AC57" s="90"/>
      <c r="AD57" s="90"/>
      <c r="AE57" s="92"/>
      <c r="AF57" s="92"/>
      <c r="AG57" s="92"/>
      <c r="AH57" s="92"/>
      <c r="AI57" s="92"/>
      <c r="AJ57" s="92"/>
      <c r="AK57" s="92"/>
      <c r="AL57" s="92"/>
      <c r="AM57" s="92"/>
      <c r="AN57" s="92"/>
      <c r="AO57" s="92"/>
      <c r="AP57" s="93"/>
    </row>
    <row r="58" spans="2:43" ht="19.95" customHeight="1" x14ac:dyDescent="0.45">
      <c r="B58" s="10"/>
      <c r="C58" s="35"/>
      <c r="D58" s="36"/>
      <c r="E58" s="36"/>
      <c r="F58" s="36"/>
      <c r="G58" s="36"/>
      <c r="H58" s="36"/>
      <c r="I58" s="36"/>
      <c r="J58" s="36"/>
      <c r="K58" s="36"/>
      <c r="L58" s="36"/>
      <c r="M58" s="36"/>
      <c r="N58" s="36"/>
      <c r="O58" s="36"/>
      <c r="P58" s="36"/>
      <c r="Q58" s="36"/>
      <c r="R58" s="36"/>
      <c r="S58" s="36"/>
      <c r="T58" s="36"/>
      <c r="U58" s="36"/>
      <c r="V58" s="37"/>
      <c r="W58" s="41">
        <v>4</v>
      </c>
      <c r="X58" s="42" t="s">
        <v>32</v>
      </c>
      <c r="Y58" s="43"/>
      <c r="Z58" s="43"/>
      <c r="AA58" s="43"/>
      <c r="AB58" s="44"/>
      <c r="AC58" s="48">
        <f>AE56</f>
        <v>0</v>
      </c>
      <c r="AD58" s="49"/>
      <c r="AE58" s="49"/>
      <c r="AF58" s="49"/>
      <c r="AG58" s="49"/>
      <c r="AH58" s="49"/>
      <c r="AI58" s="49"/>
      <c r="AJ58" s="49"/>
      <c r="AK58" s="49"/>
      <c r="AL58" s="49"/>
      <c r="AM58" s="49"/>
      <c r="AN58" s="52" t="s">
        <v>22</v>
      </c>
      <c r="AO58" s="52"/>
      <c r="AP58" s="53"/>
    </row>
    <row r="59" spans="2:43" ht="19.95" customHeight="1" thickBot="1" x14ac:dyDescent="0.5">
      <c r="B59" s="11"/>
      <c r="C59" s="38"/>
      <c r="D59" s="39"/>
      <c r="E59" s="39"/>
      <c r="F59" s="39"/>
      <c r="G59" s="39"/>
      <c r="H59" s="39"/>
      <c r="I59" s="39"/>
      <c r="J59" s="39"/>
      <c r="K59" s="39"/>
      <c r="L59" s="39"/>
      <c r="M59" s="39"/>
      <c r="N59" s="39"/>
      <c r="O59" s="39"/>
      <c r="P59" s="39"/>
      <c r="Q59" s="39"/>
      <c r="R59" s="39"/>
      <c r="S59" s="39"/>
      <c r="T59" s="39"/>
      <c r="U59" s="39"/>
      <c r="V59" s="40"/>
      <c r="W59" s="41"/>
      <c r="X59" s="45"/>
      <c r="Y59" s="46"/>
      <c r="Z59" s="46"/>
      <c r="AA59" s="46"/>
      <c r="AB59" s="47"/>
      <c r="AC59" s="50"/>
      <c r="AD59" s="51"/>
      <c r="AE59" s="51"/>
      <c r="AF59" s="51"/>
      <c r="AG59" s="51"/>
      <c r="AH59" s="51"/>
      <c r="AI59" s="51"/>
      <c r="AJ59" s="51"/>
      <c r="AK59" s="51"/>
      <c r="AL59" s="51"/>
      <c r="AM59" s="51"/>
      <c r="AN59" s="54"/>
      <c r="AO59" s="54"/>
      <c r="AP59" s="55"/>
    </row>
    <row r="60" spans="2:43" ht="8.4" customHeight="1" x14ac:dyDescent="0.45">
      <c r="C60" s="8"/>
      <c r="D60" s="9"/>
      <c r="E60" s="9"/>
      <c r="F60" s="9"/>
      <c r="G60" s="9"/>
      <c r="H60" s="9"/>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row>
    <row r="61" spans="2:43" ht="16.05" customHeight="1" x14ac:dyDescent="0.45">
      <c r="B61" s="169" t="s">
        <v>29</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1"/>
    </row>
    <row r="62" spans="2:43" ht="16.05" customHeight="1" x14ac:dyDescent="0.45">
      <c r="B62" s="17"/>
      <c r="C62" s="309">
        <v>1</v>
      </c>
      <c r="D62" s="300" t="s">
        <v>5</v>
      </c>
      <c r="E62" s="301"/>
      <c r="F62" s="301"/>
      <c r="G62" s="301"/>
      <c r="H62" s="302"/>
      <c r="I62" s="179" t="s">
        <v>7</v>
      </c>
      <c r="J62" s="180"/>
      <c r="K62" s="180"/>
      <c r="L62" s="180"/>
      <c r="M62" s="180"/>
      <c r="N62" s="180"/>
      <c r="O62" s="181"/>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6"/>
    </row>
    <row r="63" spans="2:43" ht="16.05" customHeight="1" x14ac:dyDescent="0.45">
      <c r="B63" s="17"/>
      <c r="C63" s="310"/>
      <c r="D63" s="303"/>
      <c r="E63" s="304"/>
      <c r="F63" s="304"/>
      <c r="G63" s="304"/>
      <c r="H63" s="305"/>
      <c r="I63" s="182"/>
      <c r="J63" s="183"/>
      <c r="K63" s="183"/>
      <c r="L63" s="183"/>
      <c r="M63" s="183"/>
      <c r="N63" s="183"/>
      <c r="O63" s="184"/>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8"/>
    </row>
    <row r="64" spans="2:43" ht="16.05" customHeight="1" x14ac:dyDescent="0.45">
      <c r="B64" s="18"/>
      <c r="C64" s="310"/>
      <c r="D64" s="303"/>
      <c r="E64" s="304"/>
      <c r="F64" s="304"/>
      <c r="G64" s="304"/>
      <c r="H64" s="305"/>
      <c r="I64" s="189" t="s">
        <v>8</v>
      </c>
      <c r="J64" s="190"/>
      <c r="K64" s="190"/>
      <c r="L64" s="190"/>
      <c r="M64" s="190"/>
      <c r="N64" s="190"/>
      <c r="O64" s="319"/>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3"/>
    </row>
    <row r="65" spans="2:42" ht="16.05" customHeight="1" x14ac:dyDescent="0.45">
      <c r="B65" s="18"/>
      <c r="C65" s="311"/>
      <c r="D65" s="306"/>
      <c r="E65" s="307"/>
      <c r="F65" s="307"/>
      <c r="G65" s="307"/>
      <c r="H65" s="308"/>
      <c r="I65" s="182"/>
      <c r="J65" s="183"/>
      <c r="K65" s="183"/>
      <c r="L65" s="183"/>
      <c r="M65" s="183"/>
      <c r="N65" s="183"/>
      <c r="O65" s="184"/>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8"/>
    </row>
    <row r="66" spans="2:42" ht="16.05" customHeight="1" x14ac:dyDescent="0.45">
      <c r="B66" s="18"/>
      <c r="C66" s="302">
        <v>2</v>
      </c>
      <c r="D66" s="348" t="s">
        <v>37</v>
      </c>
      <c r="E66" s="349"/>
      <c r="F66" s="349"/>
      <c r="G66" s="349"/>
      <c r="H66" s="350"/>
      <c r="I66" s="315"/>
      <c r="J66" s="316"/>
      <c r="K66" s="316"/>
      <c r="L66" s="316"/>
      <c r="M66" s="316"/>
      <c r="N66" s="316"/>
      <c r="O66" s="316"/>
      <c r="P66" s="316"/>
      <c r="Q66" s="316"/>
      <c r="R66" s="316"/>
      <c r="S66" s="316"/>
      <c r="T66" s="180" t="s">
        <v>22</v>
      </c>
      <c r="U66" s="180"/>
      <c r="V66" s="312"/>
      <c r="W66" s="354">
        <v>3</v>
      </c>
      <c r="X66" s="355" t="s">
        <v>38</v>
      </c>
      <c r="Y66" s="356"/>
      <c r="Z66" s="356"/>
      <c r="AA66" s="356"/>
      <c r="AB66" s="356"/>
      <c r="AC66" s="315"/>
      <c r="AD66" s="316"/>
      <c r="AE66" s="316"/>
      <c r="AF66" s="316"/>
      <c r="AG66" s="316"/>
      <c r="AH66" s="316"/>
      <c r="AI66" s="316"/>
      <c r="AJ66" s="316"/>
      <c r="AK66" s="316"/>
      <c r="AL66" s="316"/>
      <c r="AM66" s="316"/>
      <c r="AN66" s="180" t="s">
        <v>22</v>
      </c>
      <c r="AO66" s="180"/>
      <c r="AP66" s="312"/>
    </row>
    <row r="67" spans="2:42" ht="16.05" customHeight="1" x14ac:dyDescent="0.45">
      <c r="B67" s="18"/>
      <c r="C67" s="305"/>
      <c r="D67" s="351"/>
      <c r="E67" s="352"/>
      <c r="F67" s="352"/>
      <c r="G67" s="352"/>
      <c r="H67" s="353"/>
      <c r="I67" s="317"/>
      <c r="J67" s="318"/>
      <c r="K67" s="318"/>
      <c r="L67" s="318"/>
      <c r="M67" s="318"/>
      <c r="N67" s="318"/>
      <c r="O67" s="318"/>
      <c r="P67" s="318"/>
      <c r="Q67" s="318"/>
      <c r="R67" s="318"/>
      <c r="S67" s="318"/>
      <c r="T67" s="313"/>
      <c r="U67" s="313"/>
      <c r="V67" s="314"/>
      <c r="W67" s="354"/>
      <c r="X67" s="356"/>
      <c r="Y67" s="356"/>
      <c r="Z67" s="356"/>
      <c r="AA67" s="356"/>
      <c r="AB67" s="356"/>
      <c r="AC67" s="317"/>
      <c r="AD67" s="318"/>
      <c r="AE67" s="318"/>
      <c r="AF67" s="318"/>
      <c r="AG67" s="318"/>
      <c r="AH67" s="318"/>
      <c r="AI67" s="318"/>
      <c r="AJ67" s="318"/>
      <c r="AK67" s="318"/>
      <c r="AL67" s="318"/>
      <c r="AM67" s="318"/>
      <c r="AN67" s="313"/>
      <c r="AO67" s="313"/>
      <c r="AP67" s="314"/>
    </row>
    <row r="68" spans="2:42" ht="16.05" customHeight="1" x14ac:dyDescent="0.45">
      <c r="B68" s="18"/>
      <c r="C68" s="309">
        <v>4</v>
      </c>
      <c r="D68" s="334" t="s">
        <v>33</v>
      </c>
      <c r="E68" s="335"/>
      <c r="F68" s="335"/>
      <c r="G68" s="335"/>
      <c r="H68" s="336"/>
      <c r="I68" s="85" t="s">
        <v>44</v>
      </c>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6"/>
    </row>
    <row r="69" spans="2:42" ht="16.05" customHeight="1" x14ac:dyDescent="0.45">
      <c r="B69" s="18"/>
      <c r="C69" s="310"/>
      <c r="D69" s="337"/>
      <c r="E69" s="338"/>
      <c r="F69" s="338"/>
      <c r="G69" s="338"/>
      <c r="H69" s="339"/>
      <c r="I69" s="87">
        <f>SUM(I66+AC66)</f>
        <v>0</v>
      </c>
      <c r="J69" s="296"/>
      <c r="K69" s="296"/>
      <c r="L69" s="296"/>
      <c r="M69" s="296"/>
      <c r="N69" s="296"/>
      <c r="O69" s="296"/>
      <c r="P69" s="296"/>
      <c r="Q69" s="296"/>
      <c r="R69" s="296" t="s">
        <v>22</v>
      </c>
      <c r="S69" s="296"/>
      <c r="T69" s="202" t="s">
        <v>19</v>
      </c>
      <c r="U69" s="202"/>
      <c r="V69" s="209" t="s">
        <v>43</v>
      </c>
      <c r="W69" s="209"/>
      <c r="X69" s="209"/>
      <c r="Y69" s="209"/>
      <c r="Z69" s="209"/>
      <c r="AA69" s="209"/>
      <c r="AB69" s="209"/>
      <c r="AC69" s="202" t="s">
        <v>20</v>
      </c>
      <c r="AD69" s="202"/>
      <c r="AE69" s="203">
        <f>IFERROR((ROUNDDOWN(I69/3,-3)),"")</f>
        <v>0</v>
      </c>
      <c r="AF69" s="203"/>
      <c r="AG69" s="203"/>
      <c r="AH69" s="203"/>
      <c r="AI69" s="203"/>
      <c r="AJ69" s="203"/>
      <c r="AK69" s="203"/>
      <c r="AL69" s="203"/>
      <c r="AM69" s="203"/>
      <c r="AN69" s="92" t="s">
        <v>22</v>
      </c>
      <c r="AO69" s="92"/>
      <c r="AP69" s="93"/>
    </row>
    <row r="70" spans="2:42" ht="16.05" customHeight="1" x14ac:dyDescent="0.45">
      <c r="B70" s="18"/>
      <c r="C70" s="311"/>
      <c r="D70" s="340"/>
      <c r="E70" s="341"/>
      <c r="F70" s="341"/>
      <c r="G70" s="341"/>
      <c r="H70" s="342"/>
      <c r="I70" s="297"/>
      <c r="J70" s="298"/>
      <c r="K70" s="298"/>
      <c r="L70" s="298"/>
      <c r="M70" s="298"/>
      <c r="N70" s="298"/>
      <c r="O70" s="298"/>
      <c r="P70" s="298"/>
      <c r="Q70" s="298"/>
      <c r="R70" s="298"/>
      <c r="S70" s="298"/>
      <c r="T70" s="299"/>
      <c r="U70" s="299"/>
      <c r="V70" s="210"/>
      <c r="W70" s="210"/>
      <c r="X70" s="210"/>
      <c r="Y70" s="210"/>
      <c r="Z70" s="210"/>
      <c r="AA70" s="210"/>
      <c r="AB70" s="210"/>
      <c r="AC70" s="299"/>
      <c r="AD70" s="299"/>
      <c r="AE70" s="204"/>
      <c r="AF70" s="204"/>
      <c r="AG70" s="204"/>
      <c r="AH70" s="204"/>
      <c r="AI70" s="204"/>
      <c r="AJ70" s="204"/>
      <c r="AK70" s="204"/>
      <c r="AL70" s="204"/>
      <c r="AM70" s="204"/>
      <c r="AN70" s="346"/>
      <c r="AO70" s="346"/>
      <c r="AP70" s="347"/>
    </row>
    <row r="71" spans="2:42" ht="16.05" customHeight="1" x14ac:dyDescent="0.45">
      <c r="B71" s="25"/>
      <c r="C71" s="369">
        <v>5</v>
      </c>
      <c r="D71" s="369" t="s">
        <v>30</v>
      </c>
      <c r="E71" s="370"/>
      <c r="F71" s="370"/>
      <c r="G71" s="370"/>
      <c r="H71" s="371"/>
      <c r="I71" s="212"/>
      <c r="J71" s="213"/>
      <c r="K71" s="213"/>
      <c r="L71" s="213"/>
      <c r="M71" s="213"/>
      <c r="N71" s="213"/>
      <c r="O71" s="213"/>
      <c r="P71" s="213"/>
      <c r="Q71" s="213"/>
      <c r="R71" s="213"/>
      <c r="S71" s="213"/>
      <c r="T71" s="328" t="s">
        <v>21</v>
      </c>
      <c r="U71" s="328"/>
      <c r="V71" s="329"/>
      <c r="W71" s="211">
        <v>6</v>
      </c>
      <c r="X71" s="343" t="s">
        <v>62</v>
      </c>
      <c r="Y71" s="344"/>
      <c r="Z71" s="344"/>
      <c r="AA71" s="344"/>
      <c r="AB71" s="344"/>
      <c r="AC71" s="344"/>
      <c r="AD71" s="344"/>
      <c r="AE71" s="344"/>
      <c r="AF71" s="344"/>
      <c r="AG71" s="344"/>
      <c r="AH71" s="344"/>
      <c r="AI71" s="344"/>
      <c r="AJ71" s="344"/>
      <c r="AK71" s="344"/>
      <c r="AL71" s="344"/>
      <c r="AM71" s="344"/>
      <c r="AN71" s="344"/>
      <c r="AO71" s="344"/>
      <c r="AP71" s="345"/>
    </row>
    <row r="72" spans="2:42" ht="19.8" customHeight="1" x14ac:dyDescent="0.45">
      <c r="B72" s="25"/>
      <c r="C72" s="372"/>
      <c r="D72" s="372"/>
      <c r="E72" s="373"/>
      <c r="F72" s="373"/>
      <c r="G72" s="373"/>
      <c r="H72" s="374"/>
      <c r="I72" s="214"/>
      <c r="J72" s="215"/>
      <c r="K72" s="215"/>
      <c r="L72" s="215"/>
      <c r="M72" s="215"/>
      <c r="N72" s="215"/>
      <c r="O72" s="215"/>
      <c r="P72" s="215"/>
      <c r="Q72" s="215"/>
      <c r="R72" s="215"/>
      <c r="S72" s="215"/>
      <c r="T72" s="330"/>
      <c r="U72" s="330"/>
      <c r="V72" s="331"/>
      <c r="W72" s="211"/>
      <c r="X72" s="320" t="s">
        <v>56</v>
      </c>
      <c r="Y72" s="321"/>
      <c r="Z72" s="321"/>
      <c r="AA72" s="321"/>
      <c r="AB72" s="322"/>
      <c r="AC72" s="317" t="str">
        <f>IFERROR((I66+AC66)/I71, "")</f>
        <v/>
      </c>
      <c r="AD72" s="318"/>
      <c r="AE72" s="318"/>
      <c r="AF72" s="318"/>
      <c r="AG72" s="318"/>
      <c r="AH72" s="318"/>
      <c r="AI72" s="318"/>
      <c r="AJ72" s="318"/>
      <c r="AK72" s="318"/>
      <c r="AL72" s="318"/>
      <c r="AM72" s="318"/>
      <c r="AN72" s="363" t="s">
        <v>22</v>
      </c>
      <c r="AO72" s="363"/>
      <c r="AP72" s="364"/>
    </row>
    <row r="73" spans="2:42" ht="19.8" customHeight="1" thickBot="1" x14ac:dyDescent="0.5">
      <c r="B73" s="18"/>
      <c r="C73" s="378"/>
      <c r="D73" s="375"/>
      <c r="E73" s="376"/>
      <c r="F73" s="376"/>
      <c r="G73" s="376"/>
      <c r="H73" s="377"/>
      <c r="I73" s="216"/>
      <c r="J73" s="217"/>
      <c r="K73" s="217"/>
      <c r="L73" s="217"/>
      <c r="M73" s="217"/>
      <c r="N73" s="217"/>
      <c r="O73" s="217"/>
      <c r="P73" s="217"/>
      <c r="Q73" s="217"/>
      <c r="R73" s="217"/>
      <c r="S73" s="217"/>
      <c r="T73" s="332"/>
      <c r="U73" s="332"/>
      <c r="V73" s="333"/>
      <c r="W73" s="211"/>
      <c r="X73" s="323"/>
      <c r="Y73" s="324"/>
      <c r="Z73" s="324"/>
      <c r="AA73" s="324"/>
      <c r="AB73" s="325"/>
      <c r="AC73" s="326"/>
      <c r="AD73" s="327"/>
      <c r="AE73" s="327"/>
      <c r="AF73" s="327"/>
      <c r="AG73" s="327"/>
      <c r="AH73" s="327"/>
      <c r="AI73" s="327"/>
      <c r="AJ73" s="327"/>
      <c r="AK73" s="327"/>
      <c r="AL73" s="327"/>
      <c r="AM73" s="327"/>
      <c r="AN73" s="365"/>
      <c r="AO73" s="365"/>
      <c r="AP73" s="366"/>
    </row>
    <row r="74" spans="2:42" ht="19.95" customHeight="1" x14ac:dyDescent="0.45">
      <c r="B74" s="25"/>
      <c r="C74" s="369">
        <v>7</v>
      </c>
      <c r="D74" s="389" t="s">
        <v>57</v>
      </c>
      <c r="E74" s="390"/>
      <c r="F74" s="390"/>
      <c r="G74" s="390"/>
      <c r="H74" s="391"/>
      <c r="I74" s="367" t="s">
        <v>58</v>
      </c>
      <c r="J74" s="367"/>
      <c r="K74" s="367"/>
      <c r="L74" s="367"/>
      <c r="M74" s="367"/>
      <c r="N74" s="367"/>
      <c r="O74" s="367"/>
      <c r="P74" s="367"/>
      <c r="Q74" s="367"/>
      <c r="R74" s="367"/>
      <c r="S74" s="367"/>
      <c r="T74" s="367"/>
      <c r="U74" s="367"/>
      <c r="V74" s="367"/>
      <c r="W74" s="367"/>
      <c r="X74" s="367"/>
      <c r="Y74" s="367"/>
      <c r="Z74" s="367"/>
      <c r="AA74" s="367"/>
      <c r="AB74" s="367"/>
      <c r="AC74" s="205">
        <f>AE69</f>
        <v>0</v>
      </c>
      <c r="AD74" s="205"/>
      <c r="AE74" s="205"/>
      <c r="AF74" s="205"/>
      <c r="AG74" s="205"/>
      <c r="AH74" s="205"/>
      <c r="AI74" s="205"/>
      <c r="AJ74" s="205"/>
      <c r="AK74" s="205"/>
      <c r="AL74" s="205"/>
      <c r="AM74" s="206"/>
      <c r="AN74" s="357" t="s">
        <v>22</v>
      </c>
      <c r="AO74" s="358"/>
      <c r="AP74" s="359"/>
    </row>
    <row r="75" spans="2:42" ht="19.95" customHeight="1" x14ac:dyDescent="0.45">
      <c r="B75" s="18"/>
      <c r="C75" s="372"/>
      <c r="D75" s="392"/>
      <c r="E75" s="393"/>
      <c r="F75" s="393"/>
      <c r="G75" s="393"/>
      <c r="H75" s="394"/>
      <c r="I75" s="368"/>
      <c r="J75" s="368"/>
      <c r="K75" s="368"/>
      <c r="L75" s="368"/>
      <c r="M75" s="368"/>
      <c r="N75" s="368"/>
      <c r="O75" s="368"/>
      <c r="P75" s="368"/>
      <c r="Q75" s="368"/>
      <c r="R75" s="368"/>
      <c r="S75" s="368"/>
      <c r="T75" s="368"/>
      <c r="U75" s="368"/>
      <c r="V75" s="368"/>
      <c r="W75" s="368"/>
      <c r="X75" s="368"/>
      <c r="Y75" s="368"/>
      <c r="Z75" s="368"/>
      <c r="AA75" s="368"/>
      <c r="AB75" s="368"/>
      <c r="AC75" s="207"/>
      <c r="AD75" s="207"/>
      <c r="AE75" s="207"/>
      <c r="AF75" s="207"/>
      <c r="AG75" s="207"/>
      <c r="AH75" s="207"/>
      <c r="AI75" s="207"/>
      <c r="AJ75" s="207"/>
      <c r="AK75" s="207"/>
      <c r="AL75" s="207"/>
      <c r="AM75" s="208"/>
      <c r="AN75" s="360"/>
      <c r="AO75" s="361"/>
      <c r="AP75" s="362"/>
    </row>
    <row r="76" spans="2:42" ht="19.95" customHeight="1" x14ac:dyDescent="0.45">
      <c r="B76" s="18"/>
      <c r="C76" s="372"/>
      <c r="D76" s="392"/>
      <c r="E76" s="393"/>
      <c r="F76" s="393"/>
      <c r="G76" s="393"/>
      <c r="H76" s="394"/>
      <c r="I76" s="368" t="s">
        <v>60</v>
      </c>
      <c r="J76" s="368"/>
      <c r="K76" s="368"/>
      <c r="L76" s="368"/>
      <c r="M76" s="368"/>
      <c r="N76" s="368"/>
      <c r="O76" s="368"/>
      <c r="P76" s="368"/>
      <c r="Q76" s="368"/>
      <c r="R76" s="368"/>
      <c r="S76" s="368"/>
      <c r="T76" s="368"/>
      <c r="U76" s="368"/>
      <c r="V76" s="368"/>
      <c r="W76" s="368"/>
      <c r="X76" s="368"/>
      <c r="Y76" s="368"/>
      <c r="Z76" s="368"/>
      <c r="AA76" s="368"/>
      <c r="AB76" s="368"/>
      <c r="AC76" s="207">
        <v>50000</v>
      </c>
      <c r="AD76" s="207"/>
      <c r="AE76" s="207"/>
      <c r="AF76" s="207"/>
      <c r="AG76" s="207"/>
      <c r="AH76" s="207"/>
      <c r="AI76" s="207"/>
      <c r="AJ76" s="207"/>
      <c r="AK76" s="207"/>
      <c r="AL76" s="207"/>
      <c r="AM76" s="208"/>
      <c r="AN76" s="360" t="s">
        <v>22</v>
      </c>
      <c r="AO76" s="361"/>
      <c r="AP76" s="362"/>
    </row>
    <row r="77" spans="2:42" ht="19.95" customHeight="1" thickBot="1" x14ac:dyDescent="0.5">
      <c r="B77" s="26"/>
      <c r="C77" s="378"/>
      <c r="D77" s="395"/>
      <c r="E77" s="396"/>
      <c r="F77" s="396"/>
      <c r="G77" s="396"/>
      <c r="H77" s="397"/>
      <c r="I77" s="383"/>
      <c r="J77" s="383"/>
      <c r="K77" s="383"/>
      <c r="L77" s="383"/>
      <c r="M77" s="383"/>
      <c r="N77" s="383"/>
      <c r="O77" s="383"/>
      <c r="P77" s="383"/>
      <c r="Q77" s="383"/>
      <c r="R77" s="383"/>
      <c r="S77" s="383"/>
      <c r="T77" s="383"/>
      <c r="U77" s="383"/>
      <c r="V77" s="383"/>
      <c r="W77" s="383"/>
      <c r="X77" s="383"/>
      <c r="Y77" s="383"/>
      <c r="Z77" s="383"/>
      <c r="AA77" s="383"/>
      <c r="AB77" s="383"/>
      <c r="AC77" s="384"/>
      <c r="AD77" s="384"/>
      <c r="AE77" s="384"/>
      <c r="AF77" s="384"/>
      <c r="AG77" s="384"/>
      <c r="AH77" s="384"/>
      <c r="AI77" s="384"/>
      <c r="AJ77" s="384"/>
      <c r="AK77" s="384"/>
      <c r="AL77" s="384"/>
      <c r="AM77" s="385"/>
      <c r="AN77" s="386"/>
      <c r="AO77" s="387"/>
      <c r="AP77" s="388"/>
    </row>
    <row r="78" spans="2:42" ht="7.8" customHeight="1" x14ac:dyDescent="0.45"/>
    <row r="79" spans="2:42" ht="19.95" customHeight="1" x14ac:dyDescent="0.45">
      <c r="B79" s="172" t="s">
        <v>36</v>
      </c>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4"/>
    </row>
    <row r="80" spans="2:42" ht="16.05" customHeight="1" x14ac:dyDescent="0.45">
      <c r="B80" s="16"/>
      <c r="C80" s="177">
        <v>1</v>
      </c>
      <c r="D80" s="177" t="s">
        <v>5</v>
      </c>
      <c r="E80" s="177"/>
      <c r="F80" s="177"/>
      <c r="G80" s="177"/>
      <c r="H80" s="177"/>
      <c r="I80" s="179" t="s">
        <v>7</v>
      </c>
      <c r="J80" s="180"/>
      <c r="K80" s="180"/>
      <c r="L80" s="180"/>
      <c r="M80" s="180"/>
      <c r="N80" s="180"/>
      <c r="O80" s="181"/>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6"/>
    </row>
    <row r="81" spans="2:55" ht="16.05" customHeight="1" x14ac:dyDescent="0.45">
      <c r="B81" s="16"/>
      <c r="C81" s="177"/>
      <c r="D81" s="177"/>
      <c r="E81" s="177"/>
      <c r="F81" s="177"/>
      <c r="G81" s="177"/>
      <c r="H81" s="177"/>
      <c r="I81" s="182"/>
      <c r="J81" s="183"/>
      <c r="K81" s="183"/>
      <c r="L81" s="183"/>
      <c r="M81" s="183"/>
      <c r="N81" s="183"/>
      <c r="O81" s="184"/>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c r="AN81" s="187"/>
      <c r="AO81" s="187"/>
      <c r="AP81" s="188"/>
    </row>
    <row r="82" spans="2:55" ht="16.05" customHeight="1" x14ac:dyDescent="0.45">
      <c r="B82" s="12"/>
      <c r="C82" s="177"/>
      <c r="D82" s="177"/>
      <c r="E82" s="177"/>
      <c r="F82" s="177"/>
      <c r="G82" s="177"/>
      <c r="H82" s="177"/>
      <c r="I82" s="189" t="s">
        <v>39</v>
      </c>
      <c r="J82" s="190"/>
      <c r="K82" s="190"/>
      <c r="L82" s="190"/>
      <c r="M82" s="190"/>
      <c r="N82" s="190"/>
      <c r="O82" s="190"/>
      <c r="P82" s="191"/>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3"/>
    </row>
    <row r="83" spans="2:55" ht="16.05" customHeight="1" x14ac:dyDescent="0.45">
      <c r="B83" s="12"/>
      <c r="C83" s="177"/>
      <c r="D83" s="177"/>
      <c r="E83" s="177"/>
      <c r="F83" s="177"/>
      <c r="G83" s="177"/>
      <c r="H83" s="177"/>
      <c r="I83" s="182"/>
      <c r="J83" s="183"/>
      <c r="K83" s="183"/>
      <c r="L83" s="183"/>
      <c r="M83" s="183"/>
      <c r="N83" s="183"/>
      <c r="O83" s="183"/>
      <c r="P83" s="194"/>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8"/>
      <c r="BC83" s="14"/>
    </row>
    <row r="84" spans="2:55" ht="16.05" customHeight="1" x14ac:dyDescent="0.45">
      <c r="B84" s="12"/>
      <c r="C84" s="177"/>
      <c r="D84" s="177"/>
      <c r="E84" s="177"/>
      <c r="F84" s="177"/>
      <c r="G84" s="177"/>
      <c r="H84" s="177"/>
      <c r="I84" s="195" t="s">
        <v>40</v>
      </c>
      <c r="J84" s="196"/>
      <c r="K84" s="196"/>
      <c r="L84" s="196"/>
      <c r="M84" s="196"/>
      <c r="N84" s="196"/>
      <c r="O84" s="196"/>
      <c r="P84" s="199"/>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411"/>
      <c r="AO84" s="411"/>
      <c r="AP84" s="412"/>
    </row>
    <row r="85" spans="2:55" ht="16.05" customHeight="1" x14ac:dyDescent="0.45">
      <c r="B85" s="12"/>
      <c r="C85" s="177"/>
      <c r="D85" s="177"/>
      <c r="E85" s="177"/>
      <c r="F85" s="177"/>
      <c r="G85" s="177"/>
      <c r="H85" s="177"/>
      <c r="I85" s="197"/>
      <c r="J85" s="198"/>
      <c r="K85" s="198"/>
      <c r="L85" s="198"/>
      <c r="M85" s="198"/>
      <c r="N85" s="198"/>
      <c r="O85" s="198"/>
      <c r="P85" s="200"/>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413"/>
      <c r="AO85" s="413"/>
      <c r="AP85" s="414"/>
    </row>
    <row r="86" spans="2:55" ht="16.05" customHeight="1" x14ac:dyDescent="0.45">
      <c r="B86" s="12"/>
      <c r="C86" s="178">
        <v>2</v>
      </c>
      <c r="D86" s="416" t="s">
        <v>37</v>
      </c>
      <c r="E86" s="417"/>
      <c r="F86" s="417"/>
      <c r="G86" s="417"/>
      <c r="H86" s="418"/>
      <c r="I86" s="315"/>
      <c r="J86" s="316"/>
      <c r="K86" s="316"/>
      <c r="L86" s="316"/>
      <c r="M86" s="316"/>
      <c r="N86" s="316"/>
      <c r="O86" s="316"/>
      <c r="P86" s="316"/>
      <c r="Q86" s="316"/>
      <c r="R86" s="316"/>
      <c r="S86" s="316"/>
      <c r="T86" s="180" t="s">
        <v>22</v>
      </c>
      <c r="U86" s="180"/>
      <c r="V86" s="312"/>
      <c r="W86" s="422">
        <v>3</v>
      </c>
      <c r="X86" s="423" t="s">
        <v>38</v>
      </c>
      <c r="Y86" s="424"/>
      <c r="Z86" s="424"/>
      <c r="AA86" s="424"/>
      <c r="AB86" s="424"/>
      <c r="AC86" s="315"/>
      <c r="AD86" s="316"/>
      <c r="AE86" s="316"/>
      <c r="AF86" s="316"/>
      <c r="AG86" s="316"/>
      <c r="AH86" s="316"/>
      <c r="AI86" s="316"/>
      <c r="AJ86" s="316"/>
      <c r="AK86" s="316"/>
      <c r="AL86" s="316"/>
      <c r="AM86" s="316"/>
      <c r="AN86" s="180" t="s">
        <v>22</v>
      </c>
      <c r="AO86" s="180"/>
      <c r="AP86" s="312"/>
    </row>
    <row r="87" spans="2:55" ht="16.05" customHeight="1" x14ac:dyDescent="0.45">
      <c r="B87" s="12"/>
      <c r="C87" s="415"/>
      <c r="D87" s="419"/>
      <c r="E87" s="420"/>
      <c r="F87" s="420"/>
      <c r="G87" s="420"/>
      <c r="H87" s="421"/>
      <c r="I87" s="317"/>
      <c r="J87" s="318"/>
      <c r="K87" s="318"/>
      <c r="L87" s="318"/>
      <c r="M87" s="318"/>
      <c r="N87" s="318"/>
      <c r="O87" s="318"/>
      <c r="P87" s="318"/>
      <c r="Q87" s="318"/>
      <c r="R87" s="318"/>
      <c r="S87" s="318"/>
      <c r="T87" s="313"/>
      <c r="U87" s="313"/>
      <c r="V87" s="314"/>
      <c r="W87" s="422"/>
      <c r="X87" s="424"/>
      <c r="Y87" s="424"/>
      <c r="Z87" s="424"/>
      <c r="AA87" s="424"/>
      <c r="AB87" s="424"/>
      <c r="AC87" s="317"/>
      <c r="AD87" s="318"/>
      <c r="AE87" s="318"/>
      <c r="AF87" s="318"/>
      <c r="AG87" s="318"/>
      <c r="AH87" s="318"/>
      <c r="AI87" s="318"/>
      <c r="AJ87" s="318"/>
      <c r="AK87" s="318"/>
      <c r="AL87" s="318"/>
      <c r="AM87" s="318"/>
      <c r="AN87" s="313"/>
      <c r="AO87" s="313"/>
      <c r="AP87" s="314"/>
    </row>
    <row r="88" spans="2:55" ht="19.95" customHeight="1" x14ac:dyDescent="0.45">
      <c r="B88" s="12"/>
      <c r="C88" s="177">
        <v>4</v>
      </c>
      <c r="D88" s="175" t="s">
        <v>33</v>
      </c>
      <c r="E88" s="175"/>
      <c r="F88" s="175"/>
      <c r="G88" s="175"/>
      <c r="H88" s="175"/>
      <c r="I88" s="425" t="s">
        <v>42</v>
      </c>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6"/>
    </row>
    <row r="89" spans="2:55" ht="19.95" customHeight="1" x14ac:dyDescent="0.45">
      <c r="B89" s="12"/>
      <c r="C89" s="177"/>
      <c r="D89" s="175"/>
      <c r="E89" s="175"/>
      <c r="F89" s="175"/>
      <c r="G89" s="175"/>
      <c r="H89" s="175"/>
      <c r="I89" s="87">
        <f>SUM(I86+AC86)</f>
        <v>0</v>
      </c>
      <c r="J89" s="296"/>
      <c r="K89" s="296"/>
      <c r="L89" s="296"/>
      <c r="M89" s="296"/>
      <c r="N89" s="296"/>
      <c r="O89" s="296"/>
      <c r="P89" s="296"/>
      <c r="Q89" s="296"/>
      <c r="R89" s="296" t="s">
        <v>22</v>
      </c>
      <c r="S89" s="296"/>
      <c r="T89" s="202" t="s">
        <v>19</v>
      </c>
      <c r="U89" s="202"/>
      <c r="V89" s="209" t="s">
        <v>41</v>
      </c>
      <c r="W89" s="209"/>
      <c r="X89" s="209"/>
      <c r="Y89" s="209"/>
      <c r="Z89" s="209"/>
      <c r="AA89" s="209"/>
      <c r="AB89" s="209"/>
      <c r="AC89" s="202" t="s">
        <v>20</v>
      </c>
      <c r="AD89" s="202"/>
      <c r="AE89" s="203">
        <f>ROUNDDOWN((IF(I89*2/3&gt;200000,200000,I89*2/3)),-3)</f>
        <v>0</v>
      </c>
      <c r="AF89" s="203"/>
      <c r="AG89" s="203"/>
      <c r="AH89" s="203"/>
      <c r="AI89" s="203"/>
      <c r="AJ89" s="203"/>
      <c r="AK89" s="203"/>
      <c r="AL89" s="203"/>
      <c r="AM89" s="203"/>
      <c r="AN89" s="92" t="s">
        <v>22</v>
      </c>
      <c r="AO89" s="92"/>
      <c r="AP89" s="93"/>
    </row>
    <row r="90" spans="2:55" ht="16.05" customHeight="1" thickBot="1" x14ac:dyDescent="0.5">
      <c r="B90" s="12"/>
      <c r="C90" s="178"/>
      <c r="D90" s="176"/>
      <c r="E90" s="176"/>
      <c r="F90" s="176"/>
      <c r="G90" s="176"/>
      <c r="H90" s="176"/>
      <c r="I90" s="87"/>
      <c r="J90" s="296"/>
      <c r="K90" s="296"/>
      <c r="L90" s="296"/>
      <c r="M90" s="296"/>
      <c r="N90" s="296"/>
      <c r="O90" s="296"/>
      <c r="P90" s="296"/>
      <c r="Q90" s="296"/>
      <c r="R90" s="296"/>
      <c r="S90" s="296"/>
      <c r="T90" s="202"/>
      <c r="U90" s="202"/>
      <c r="V90" s="209"/>
      <c r="W90" s="209"/>
      <c r="X90" s="209"/>
      <c r="Y90" s="209"/>
      <c r="Z90" s="209"/>
      <c r="AA90" s="209"/>
      <c r="AB90" s="209"/>
      <c r="AC90" s="202"/>
      <c r="AD90" s="202"/>
      <c r="AE90" s="204"/>
      <c r="AF90" s="204"/>
      <c r="AG90" s="204"/>
      <c r="AH90" s="204"/>
      <c r="AI90" s="204"/>
      <c r="AJ90" s="204"/>
      <c r="AK90" s="204"/>
      <c r="AL90" s="204"/>
      <c r="AM90" s="204"/>
      <c r="AN90" s="92"/>
      <c r="AO90" s="92"/>
      <c r="AP90" s="93"/>
    </row>
    <row r="91" spans="2:55" ht="19.95" customHeight="1" x14ac:dyDescent="0.45">
      <c r="B91" s="12"/>
      <c r="C91" s="398"/>
      <c r="D91" s="399"/>
      <c r="E91" s="399"/>
      <c r="F91" s="399"/>
      <c r="G91" s="399"/>
      <c r="H91" s="399"/>
      <c r="I91" s="399"/>
      <c r="J91" s="399"/>
      <c r="K91" s="399"/>
      <c r="L91" s="399"/>
      <c r="M91" s="399"/>
      <c r="N91" s="399"/>
      <c r="O91" s="399"/>
      <c r="P91" s="399"/>
      <c r="Q91" s="399"/>
      <c r="R91" s="399"/>
      <c r="S91" s="399"/>
      <c r="T91" s="399"/>
      <c r="U91" s="399"/>
      <c r="V91" s="400"/>
      <c r="W91" s="404">
        <v>5</v>
      </c>
      <c r="X91" s="405" t="s">
        <v>61</v>
      </c>
      <c r="Y91" s="406"/>
      <c r="Z91" s="406"/>
      <c r="AA91" s="406"/>
      <c r="AB91" s="407"/>
      <c r="AC91" s="48">
        <f>AE89</f>
        <v>0</v>
      </c>
      <c r="AD91" s="49"/>
      <c r="AE91" s="49"/>
      <c r="AF91" s="49"/>
      <c r="AG91" s="49"/>
      <c r="AH91" s="49"/>
      <c r="AI91" s="49"/>
      <c r="AJ91" s="49"/>
      <c r="AK91" s="49"/>
      <c r="AL91" s="49"/>
      <c r="AM91" s="49"/>
      <c r="AN91" s="52" t="s">
        <v>22</v>
      </c>
      <c r="AO91" s="52"/>
      <c r="AP91" s="53"/>
    </row>
    <row r="92" spans="2:55" ht="19.95" customHeight="1" thickBot="1" x14ac:dyDescent="0.5">
      <c r="B92" s="13"/>
      <c r="C92" s="401"/>
      <c r="D92" s="402"/>
      <c r="E92" s="402"/>
      <c r="F92" s="402"/>
      <c r="G92" s="402"/>
      <c r="H92" s="402"/>
      <c r="I92" s="402"/>
      <c r="J92" s="402"/>
      <c r="K92" s="402"/>
      <c r="L92" s="402"/>
      <c r="M92" s="402"/>
      <c r="N92" s="402"/>
      <c r="O92" s="402"/>
      <c r="P92" s="402"/>
      <c r="Q92" s="402"/>
      <c r="R92" s="402"/>
      <c r="S92" s="402"/>
      <c r="T92" s="402"/>
      <c r="U92" s="402"/>
      <c r="V92" s="403"/>
      <c r="W92" s="404"/>
      <c r="X92" s="408"/>
      <c r="Y92" s="409"/>
      <c r="Z92" s="409"/>
      <c r="AA92" s="409"/>
      <c r="AB92" s="410"/>
      <c r="AC92" s="50"/>
      <c r="AD92" s="51"/>
      <c r="AE92" s="51"/>
      <c r="AF92" s="51"/>
      <c r="AG92" s="51"/>
      <c r="AH92" s="51"/>
      <c r="AI92" s="51"/>
      <c r="AJ92" s="51"/>
      <c r="AK92" s="51"/>
      <c r="AL92" s="51"/>
      <c r="AM92" s="51"/>
      <c r="AN92" s="54"/>
      <c r="AO92" s="54"/>
      <c r="AP92" s="55"/>
    </row>
    <row r="93" spans="2:55" ht="9" customHeight="1" thickBot="1" x14ac:dyDescent="0.5"/>
    <row r="94" spans="2:55" ht="16.05" customHeight="1" x14ac:dyDescent="0.45">
      <c r="B94" s="145" t="s">
        <v>59</v>
      </c>
      <c r="C94" s="146"/>
      <c r="D94" s="146"/>
      <c r="E94" s="146"/>
      <c r="F94" s="146"/>
      <c r="G94" s="146"/>
      <c r="H94" s="146"/>
      <c r="I94" s="146"/>
      <c r="J94" s="146"/>
      <c r="K94" s="146"/>
      <c r="L94" s="147"/>
      <c r="M94" s="154">
        <f>AC58+AC74+AC76+AC91</f>
        <v>50000</v>
      </c>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6"/>
      <c r="AL94" s="163" t="s">
        <v>22</v>
      </c>
      <c r="AM94" s="163"/>
      <c r="AN94" s="163"/>
      <c r="AO94" s="163"/>
      <c r="AP94" s="164"/>
    </row>
    <row r="95" spans="2:55" ht="16.05" customHeight="1" x14ac:dyDescent="0.45">
      <c r="B95" s="148"/>
      <c r="C95" s="149"/>
      <c r="D95" s="149"/>
      <c r="E95" s="149"/>
      <c r="F95" s="149"/>
      <c r="G95" s="149"/>
      <c r="H95" s="149"/>
      <c r="I95" s="149"/>
      <c r="J95" s="149"/>
      <c r="K95" s="149"/>
      <c r="L95" s="150"/>
      <c r="M95" s="157"/>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9"/>
      <c r="AL95" s="165"/>
      <c r="AM95" s="165"/>
      <c r="AN95" s="165"/>
      <c r="AO95" s="165"/>
      <c r="AP95" s="166"/>
    </row>
    <row r="96" spans="2:55" ht="16.05" customHeight="1" thickBot="1" x14ac:dyDescent="0.5">
      <c r="B96" s="151"/>
      <c r="C96" s="152"/>
      <c r="D96" s="152"/>
      <c r="E96" s="152"/>
      <c r="F96" s="152"/>
      <c r="G96" s="152"/>
      <c r="H96" s="152"/>
      <c r="I96" s="152"/>
      <c r="J96" s="152"/>
      <c r="K96" s="152"/>
      <c r="L96" s="153"/>
      <c r="M96" s="160"/>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2"/>
      <c r="AL96" s="167"/>
      <c r="AM96" s="167"/>
      <c r="AN96" s="167"/>
      <c r="AO96" s="167"/>
      <c r="AP96" s="168"/>
    </row>
    <row r="97" spans="2:42" ht="16.2" customHeight="1" x14ac:dyDescent="0.45">
      <c r="B97" s="294" t="s">
        <v>50</v>
      </c>
      <c r="C97" s="294"/>
      <c r="D97" s="294"/>
      <c r="E97" s="294"/>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4"/>
      <c r="AL97" s="294"/>
      <c r="AM97" s="294"/>
      <c r="AN97" s="294"/>
      <c r="AO97" s="294"/>
      <c r="AP97" s="294"/>
    </row>
    <row r="98" spans="2:42" ht="16.05" customHeight="1" x14ac:dyDescent="0.45">
      <c r="B98" s="295"/>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295"/>
      <c r="AP98" s="295"/>
    </row>
    <row r="99" spans="2:42" ht="16.05" customHeight="1" x14ac:dyDescent="0.45">
      <c r="B99" s="295"/>
      <c r="C99" s="295"/>
      <c r="D99" s="295"/>
      <c r="E99" s="295"/>
      <c r="F99" s="295"/>
      <c r="G99" s="295"/>
      <c r="H99" s="295"/>
      <c r="I99" s="295"/>
      <c r="J99" s="295"/>
      <c r="K99" s="295"/>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295"/>
      <c r="AP99" s="295"/>
    </row>
    <row r="100" spans="2:42" ht="16.05" customHeight="1" x14ac:dyDescent="0.45">
      <c r="B100" s="295"/>
      <c r="C100" s="295"/>
      <c r="D100" s="295"/>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295"/>
      <c r="AP100" s="295"/>
    </row>
    <row r="101" spans="2:42" ht="16.05" customHeight="1" x14ac:dyDescent="0.45">
      <c r="B101" s="295"/>
      <c r="C101" s="295"/>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295"/>
      <c r="AP101" s="295"/>
    </row>
    <row r="102" spans="2:42" ht="16.05" customHeight="1" x14ac:dyDescent="0.45">
      <c r="B102" s="295"/>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295"/>
      <c r="AH102" s="295"/>
      <c r="AI102" s="295"/>
      <c r="AJ102" s="295"/>
      <c r="AK102" s="295"/>
      <c r="AL102" s="295"/>
      <c r="AM102" s="295"/>
      <c r="AN102" s="295"/>
      <c r="AO102" s="295"/>
      <c r="AP102" s="295"/>
    </row>
    <row r="103" spans="2:42" ht="16.05" customHeight="1" x14ac:dyDescent="0.45">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row>
    <row r="104" spans="2:42" ht="16.05" customHeight="1" x14ac:dyDescent="0.45"/>
    <row r="105" spans="2:42" ht="16.05" customHeight="1" x14ac:dyDescent="0.45"/>
    <row r="106" spans="2:42" ht="16.05" customHeight="1" x14ac:dyDescent="0.45"/>
    <row r="107" spans="2:42" ht="16.05" customHeight="1" x14ac:dyDescent="0.45"/>
    <row r="108" spans="2:42" ht="16.05" customHeight="1" x14ac:dyDescent="0.45"/>
    <row r="109" spans="2:42" ht="16.05" customHeight="1" x14ac:dyDescent="0.45"/>
    <row r="110" spans="2:42" ht="16.05" customHeight="1" x14ac:dyDescent="0.45"/>
    <row r="111" spans="2:42" ht="16.05" customHeight="1" x14ac:dyDescent="0.45"/>
    <row r="112" spans="2:4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row r="263" ht="16.05" customHeight="1" x14ac:dyDescent="0.45"/>
  </sheetData>
  <mergeCells count="172">
    <mergeCell ref="B11:AP15"/>
    <mergeCell ref="B16:AP16"/>
    <mergeCell ref="I76:AB77"/>
    <mergeCell ref="AC76:AM77"/>
    <mergeCell ref="AN76:AP77"/>
    <mergeCell ref="C74:C77"/>
    <mergeCell ref="D74:H77"/>
    <mergeCell ref="C91:V92"/>
    <mergeCell ref="W91:W92"/>
    <mergeCell ref="X91:AB92"/>
    <mergeCell ref="AC91:AM92"/>
    <mergeCell ref="AN91:AP92"/>
    <mergeCell ref="AN84:AP85"/>
    <mergeCell ref="C86:C87"/>
    <mergeCell ref="D86:H87"/>
    <mergeCell ref="I86:S87"/>
    <mergeCell ref="T86:V87"/>
    <mergeCell ref="W86:W87"/>
    <mergeCell ref="X86:AB87"/>
    <mergeCell ref="AC86:AM87"/>
    <mergeCell ref="AN86:AP87"/>
    <mergeCell ref="I88:AP88"/>
    <mergeCell ref="I89:Q90"/>
    <mergeCell ref="R89:S90"/>
    <mergeCell ref="T89:U90"/>
    <mergeCell ref="V89:AB90"/>
    <mergeCell ref="D66:H67"/>
    <mergeCell ref="C66:C67"/>
    <mergeCell ref="W66:W67"/>
    <mergeCell ref="X66:AB67"/>
    <mergeCell ref="AN74:AP75"/>
    <mergeCell ref="AN72:AP73"/>
    <mergeCell ref="I74:AB75"/>
    <mergeCell ref="D71:H73"/>
    <mergeCell ref="C71:C73"/>
    <mergeCell ref="B97:AP102"/>
    <mergeCell ref="I62:O63"/>
    <mergeCell ref="I68:AP68"/>
    <mergeCell ref="I69:Q70"/>
    <mergeCell ref="R69:S70"/>
    <mergeCell ref="T69:U70"/>
    <mergeCell ref="AC69:AD70"/>
    <mergeCell ref="D62:H65"/>
    <mergeCell ref="C62:C65"/>
    <mergeCell ref="T66:V67"/>
    <mergeCell ref="AC66:AM67"/>
    <mergeCell ref="P62:AP63"/>
    <mergeCell ref="I64:O65"/>
    <mergeCell ref="P64:AP65"/>
    <mergeCell ref="AN66:AP67"/>
    <mergeCell ref="X72:AB73"/>
    <mergeCell ref="AC72:AM73"/>
    <mergeCell ref="T71:V73"/>
    <mergeCell ref="C68:C70"/>
    <mergeCell ref="D68:H70"/>
    <mergeCell ref="X71:AP71"/>
    <mergeCell ref="I66:S67"/>
    <mergeCell ref="AE69:AM70"/>
    <mergeCell ref="AN69:AP70"/>
    <mergeCell ref="AD1:AP1"/>
    <mergeCell ref="AD2:AP3"/>
    <mergeCell ref="AD4:AP4"/>
    <mergeCell ref="B5:AP7"/>
    <mergeCell ref="B18:H25"/>
    <mergeCell ref="B32:H33"/>
    <mergeCell ref="I32:AP33"/>
    <mergeCell ref="AJ8:AK8"/>
    <mergeCell ref="AG8:AI8"/>
    <mergeCell ref="AE8:AF8"/>
    <mergeCell ref="B30:H31"/>
    <mergeCell ref="I30:AP31"/>
    <mergeCell ref="AA8:AD8"/>
    <mergeCell ref="AO8:AP8"/>
    <mergeCell ref="AL8:AN8"/>
    <mergeCell ref="I25:N25"/>
    <mergeCell ref="I24:N24"/>
    <mergeCell ref="I22:N23"/>
    <mergeCell ref="I18:N20"/>
    <mergeCell ref="O25:AP25"/>
    <mergeCell ref="O24:AP24"/>
    <mergeCell ref="O22:AP23"/>
    <mergeCell ref="O19:AP20"/>
    <mergeCell ref="B9:H10"/>
    <mergeCell ref="I36:R37"/>
    <mergeCell ref="S36:U37"/>
    <mergeCell ref="AN36:AP37"/>
    <mergeCell ref="AB36:AD37"/>
    <mergeCell ref="AE36:AM37"/>
    <mergeCell ref="B41:H49"/>
    <mergeCell ref="I41:N42"/>
    <mergeCell ref="I43:N44"/>
    <mergeCell ref="I45:N47"/>
    <mergeCell ref="I48:N48"/>
    <mergeCell ref="I49:N49"/>
    <mergeCell ref="O41:AP42"/>
    <mergeCell ref="O43:AP44"/>
    <mergeCell ref="O46:AP47"/>
    <mergeCell ref="V36:AA37"/>
    <mergeCell ref="I38:AP39"/>
    <mergeCell ref="B38:H39"/>
    <mergeCell ref="I52:S53"/>
    <mergeCell ref="T52:V54"/>
    <mergeCell ref="B94:L96"/>
    <mergeCell ref="M94:AK96"/>
    <mergeCell ref="AL94:AP96"/>
    <mergeCell ref="B61:AP61"/>
    <mergeCell ref="B79:AP79"/>
    <mergeCell ref="D88:H90"/>
    <mergeCell ref="C88:C90"/>
    <mergeCell ref="AN89:AP90"/>
    <mergeCell ref="C80:C85"/>
    <mergeCell ref="D80:H85"/>
    <mergeCell ref="I80:O81"/>
    <mergeCell ref="P80:AP81"/>
    <mergeCell ref="I82:O83"/>
    <mergeCell ref="P82:AP83"/>
    <mergeCell ref="I84:O85"/>
    <mergeCell ref="P84:AM85"/>
    <mergeCell ref="AC89:AD90"/>
    <mergeCell ref="AE89:AM90"/>
    <mergeCell ref="AC74:AM75"/>
    <mergeCell ref="V69:AB70"/>
    <mergeCell ref="W71:W73"/>
    <mergeCell ref="I71:S73"/>
    <mergeCell ref="P18:S18"/>
    <mergeCell ref="T18:U18"/>
    <mergeCell ref="V18:Y18"/>
    <mergeCell ref="P45:S45"/>
    <mergeCell ref="T45:U45"/>
    <mergeCell ref="V45:Y45"/>
    <mergeCell ref="O48:AP48"/>
    <mergeCell ref="O49:AP49"/>
    <mergeCell ref="B51:AP51"/>
    <mergeCell ref="I21:N21"/>
    <mergeCell ref="O21:AP21"/>
    <mergeCell ref="I34:R35"/>
    <mergeCell ref="I26:N27"/>
    <mergeCell ref="O26:AP27"/>
    <mergeCell ref="B34:H35"/>
    <mergeCell ref="B26:H27"/>
    <mergeCell ref="B28:H29"/>
    <mergeCell ref="I28:AP29"/>
    <mergeCell ref="S34:U35"/>
    <mergeCell ref="V34:AA35"/>
    <mergeCell ref="AB34:AD35"/>
    <mergeCell ref="AE34:AM35"/>
    <mergeCell ref="AN34:AP35"/>
    <mergeCell ref="B36:H37"/>
    <mergeCell ref="C58:V59"/>
    <mergeCell ref="W58:W59"/>
    <mergeCell ref="X58:AB59"/>
    <mergeCell ref="AC58:AM59"/>
    <mergeCell ref="AN58:AP59"/>
    <mergeCell ref="W52:W54"/>
    <mergeCell ref="X52:AB54"/>
    <mergeCell ref="AC52:AM53"/>
    <mergeCell ref="AN52:AP54"/>
    <mergeCell ref="I54:S54"/>
    <mergeCell ref="AC54:AM54"/>
    <mergeCell ref="C55:C57"/>
    <mergeCell ref="D55:H57"/>
    <mergeCell ref="I55:AP55"/>
    <mergeCell ref="I56:Q57"/>
    <mergeCell ref="R56:S57"/>
    <mergeCell ref="T56:U57"/>
    <mergeCell ref="V56:Z57"/>
    <mergeCell ref="AA56:AB57"/>
    <mergeCell ref="AC56:AD57"/>
    <mergeCell ref="AE56:AM57"/>
    <mergeCell ref="AN56:AP57"/>
    <mergeCell ref="C52:C54"/>
    <mergeCell ref="D52:H54"/>
  </mergeCells>
  <phoneticPr fontId="1"/>
  <conditionalFormatting sqref="B72:B73 I71 T71 X72:AP73 W71">
    <cfRule type="expression" dxfId="11" priority="21">
      <formula>#REF!=FALSE</formula>
    </cfRule>
  </conditionalFormatting>
  <conditionalFormatting sqref="C71:D71">
    <cfRule type="expression" dxfId="10" priority="20">
      <formula>#REF!=FALSE</formula>
    </cfRule>
  </conditionalFormatting>
  <conditionalFormatting sqref="B74:B75">
    <cfRule type="expression" dxfId="9" priority="14">
      <formula>#REF!=FALSE</formula>
    </cfRule>
  </conditionalFormatting>
  <conditionalFormatting sqref="I74">
    <cfRule type="expression" dxfId="8" priority="13">
      <formula>#REF!=FALSE</formula>
    </cfRule>
  </conditionalFormatting>
  <conditionalFormatting sqref="C74:D74">
    <cfRule type="expression" dxfId="7" priority="12">
      <formula>#REF!=FALSE</formula>
    </cfRule>
  </conditionalFormatting>
  <conditionalFormatting sqref="B76:B77">
    <cfRule type="expression" dxfId="6" priority="10">
      <formula>#REF!=FALSE</formula>
    </cfRule>
  </conditionalFormatting>
  <conditionalFormatting sqref="I76">
    <cfRule type="expression" dxfId="5" priority="5">
      <formula>#REF!=FALSE</formula>
    </cfRule>
  </conditionalFormatting>
  <conditionalFormatting sqref="AC74:AP75">
    <cfRule type="expression" dxfId="4" priority="6">
      <formula>#REF!=FALSE</formula>
    </cfRule>
  </conditionalFormatting>
  <conditionalFormatting sqref="AC76:AP77">
    <cfRule type="expression" dxfId="3" priority="4">
      <formula>#REF!=FALSE</formula>
    </cfRule>
  </conditionalFormatting>
  <conditionalFormatting sqref="B92 B91:C91 W91:AP92">
    <cfRule type="expression" dxfId="2" priority="3">
      <formula>#REF!=FALSE</formula>
    </cfRule>
  </conditionalFormatting>
  <conditionalFormatting sqref="B59 B58:C58 W58:AB59 AN58:AP59">
    <cfRule type="expression" dxfId="1" priority="2">
      <formula>#REF!=FALSE</formula>
    </cfRule>
  </conditionalFormatting>
  <conditionalFormatting sqref="AC58:AM59">
    <cfRule type="expression" dxfId="0" priority="1">
      <formula>#REF!=FALSE</formula>
    </cfRule>
  </conditionalFormatting>
  <pageMargins left="0.70866141732283472" right="0.70866141732283472" top="0.59055118110236227" bottom="0.39370078740157483" header="0.31496062992125984" footer="0.31496062992125984"/>
  <pageSetup paperSize="9" scale="86" orientation="portrait" r:id="rId1"/>
  <rowBreaks count="1" manualBreakCount="1">
    <brk id="49"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83820</xdr:colOff>
                    <xdr:row>27</xdr:row>
                    <xdr:rowOff>60960</xdr:rowOff>
                  </from>
                  <to>
                    <xdr:col>17</xdr:col>
                    <xdr:colOff>22860</xdr:colOff>
                    <xdr:row>28</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0</xdr:colOff>
                    <xdr:row>27</xdr:row>
                    <xdr:rowOff>60960</xdr:rowOff>
                  </from>
                  <to>
                    <xdr:col>25</xdr:col>
                    <xdr:colOff>121920</xdr:colOff>
                    <xdr:row>28</xdr:row>
                    <xdr:rowOff>106680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28</xdr:col>
                    <xdr:colOff>15240</xdr:colOff>
                    <xdr:row>27</xdr:row>
                    <xdr:rowOff>60960</xdr:rowOff>
                  </from>
                  <to>
                    <xdr:col>31</xdr:col>
                    <xdr:colOff>0</xdr:colOff>
                    <xdr:row>28</xdr:row>
                    <xdr:rowOff>137160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76200</xdr:colOff>
                    <xdr:row>29</xdr:row>
                    <xdr:rowOff>68580</xdr:rowOff>
                  </from>
                  <to>
                    <xdr:col>13</xdr:col>
                    <xdr:colOff>15240</xdr:colOff>
                    <xdr:row>30</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7620</xdr:colOff>
                    <xdr:row>29</xdr:row>
                    <xdr:rowOff>60960</xdr:rowOff>
                  </from>
                  <to>
                    <xdr:col>21</xdr:col>
                    <xdr:colOff>76200</xdr:colOff>
                    <xdr:row>30</xdr:row>
                    <xdr:rowOff>106680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31</xdr:col>
                    <xdr:colOff>15240</xdr:colOff>
                    <xdr:row>29</xdr:row>
                    <xdr:rowOff>60960</xdr:rowOff>
                  </from>
                  <to>
                    <xdr:col>33</xdr:col>
                    <xdr:colOff>83820</xdr:colOff>
                    <xdr:row>30</xdr:row>
                    <xdr:rowOff>106680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25</xdr:col>
                    <xdr:colOff>15240</xdr:colOff>
                    <xdr:row>29</xdr:row>
                    <xdr:rowOff>60960</xdr:rowOff>
                  </from>
                  <to>
                    <xdr:col>26</xdr:col>
                    <xdr:colOff>137160</xdr:colOff>
                    <xdr:row>30</xdr:row>
                    <xdr:rowOff>106680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121920</xdr:colOff>
                    <xdr:row>31</xdr:row>
                    <xdr:rowOff>68580</xdr:rowOff>
                  </from>
                  <to>
                    <xdr:col>20</xdr:col>
                    <xdr:colOff>60960</xdr:colOff>
                    <xdr:row>32</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25</xdr:col>
                    <xdr:colOff>83820</xdr:colOff>
                    <xdr:row>31</xdr:row>
                    <xdr:rowOff>60960</xdr:rowOff>
                  </from>
                  <to>
                    <xdr:col>27</xdr:col>
                    <xdr:colOff>0</xdr:colOff>
                    <xdr:row>32</xdr:row>
                    <xdr:rowOff>106680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24</xdr:col>
                    <xdr:colOff>83820</xdr:colOff>
                    <xdr:row>37</xdr:row>
                    <xdr:rowOff>68580</xdr:rowOff>
                  </from>
                  <to>
                    <xdr:col>26</xdr:col>
                    <xdr:colOff>0</xdr:colOff>
                    <xdr:row>38</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19</xdr:col>
                    <xdr:colOff>38100</xdr:colOff>
                    <xdr:row>37</xdr:row>
                    <xdr:rowOff>60960</xdr:rowOff>
                  </from>
                  <to>
                    <xdr:col>21</xdr:col>
                    <xdr:colOff>106680</xdr:colOff>
                    <xdr:row>38</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橋本　淳貴</cp:lastModifiedBy>
  <cp:lastPrinted>2026-02-24T07:49:24Z</cp:lastPrinted>
  <dcterms:created xsi:type="dcterms:W3CDTF">2025-08-18T07:42:37Z</dcterms:created>
  <dcterms:modified xsi:type="dcterms:W3CDTF">2026-04-07T05:28:53Z</dcterms:modified>
</cp:coreProperties>
</file>