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M:\総合事業HP修正\02_通所型\"/>
    </mc:Choice>
  </mc:AlternateContent>
  <xr:revisionPtr revIDLastSave="0" documentId="13_ncr:1_{3821FAEB-8EC3-4E2E-A2F8-5049EB96664A}" xr6:coauthVersionLast="47" xr6:coauthVersionMax="47" xr10:uidLastSave="{00000000-0000-0000-0000-000000000000}"/>
  <bookViews>
    <workbookView xWindow="-108" yWindow="-108" windowWidth="23256" windowHeight="12456"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<sst xmlns="http://schemas.openxmlformats.org/spreadsheetml/2006/main" count="1438" uniqueCount="214">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</sst>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G4" sqref="AG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7</v>
      </c>
      <c r="AA2" s="331"/>
      <c r="AB2" s="101" t="s">
        <v>65</v>
      </c>
      <c r="AC2" s="332">
        <f>IF(Z2=0,"",YEAR(DATE(2018+Z2,1,1)))</f>
        <v>2025</v>
      </c>
      <c r="AD2" s="332"/>
      <c r="AE2" s="102" t="s">
        <v>66</v>
      </c>
      <c r="AF2" s="102" t="s">
        <v>1</v>
      </c>
      <c r="AG2" s="331">
        <v>1</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31</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4</v>
      </c>
      <c r="T20" s="104">
        <f>WEEKDAY(DATE($AC$2,$AG$2,2))</f>
        <v>5</v>
      </c>
      <c r="U20" s="104">
        <f>WEEKDAY(DATE($AC$2,$AG$2,3))</f>
        <v>6</v>
      </c>
      <c r="V20" s="104">
        <f>WEEKDAY(DATE($AC$2,$AG$2,4))</f>
        <v>7</v>
      </c>
      <c r="W20" s="104">
        <f>WEEKDAY(DATE($AC$2,$AG$2,5))</f>
        <v>1</v>
      </c>
      <c r="X20" s="104">
        <f>WEEKDAY(DATE($AC$2,$AG$2,6))</f>
        <v>2</v>
      </c>
      <c r="Y20" s="105">
        <f>WEEKDAY(DATE($AC$2,$AG$2,7))</f>
        <v>3</v>
      </c>
      <c r="Z20" s="103">
        <f>WEEKDAY(DATE($AC$2,$AG$2,8))</f>
        <v>4</v>
      </c>
      <c r="AA20" s="104">
        <f>WEEKDAY(DATE($AC$2,$AG$2,9))</f>
        <v>5</v>
      </c>
      <c r="AB20" s="104">
        <f>WEEKDAY(DATE($AC$2,$AG$2,10))</f>
        <v>6</v>
      </c>
      <c r="AC20" s="104">
        <f>WEEKDAY(DATE($AC$2,$AG$2,11))</f>
        <v>7</v>
      </c>
      <c r="AD20" s="104">
        <f>WEEKDAY(DATE($AC$2,$AG$2,12))</f>
        <v>1</v>
      </c>
      <c r="AE20" s="104">
        <f>WEEKDAY(DATE($AC$2,$AG$2,13))</f>
        <v>2</v>
      </c>
      <c r="AF20" s="105">
        <f>WEEKDAY(DATE($AC$2,$AG$2,14))</f>
        <v>3</v>
      </c>
      <c r="AG20" s="103">
        <f>WEEKDAY(DATE($AC$2,$AG$2,15))</f>
        <v>4</v>
      </c>
      <c r="AH20" s="104">
        <f>WEEKDAY(DATE($AC$2,$AG$2,16))</f>
        <v>5</v>
      </c>
      <c r="AI20" s="104">
        <f>WEEKDAY(DATE($AC$2,$AG$2,17))</f>
        <v>6</v>
      </c>
      <c r="AJ20" s="104">
        <f>WEEKDAY(DATE($AC$2,$AG$2,18))</f>
        <v>7</v>
      </c>
      <c r="AK20" s="104">
        <f>WEEKDAY(DATE($AC$2,$AG$2,19))</f>
        <v>1</v>
      </c>
      <c r="AL20" s="104">
        <f>WEEKDAY(DATE($AC$2,$AG$2,20))</f>
        <v>2</v>
      </c>
      <c r="AM20" s="105">
        <f>WEEKDAY(DATE($AC$2,$AG$2,21))</f>
        <v>3</v>
      </c>
      <c r="AN20" s="103">
        <f>WEEKDAY(DATE($AC$2,$AG$2,22))</f>
        <v>4</v>
      </c>
      <c r="AO20" s="104">
        <f>WEEKDAY(DATE($AC$2,$AG$2,23))</f>
        <v>5</v>
      </c>
      <c r="AP20" s="104">
        <f>WEEKDAY(DATE($AC$2,$AG$2,24))</f>
        <v>6</v>
      </c>
      <c r="AQ20" s="104">
        <f>WEEKDAY(DATE($AC$2,$AG$2,25))</f>
        <v>7</v>
      </c>
      <c r="AR20" s="104">
        <f>WEEKDAY(DATE($AC$2,$AG$2,26))</f>
        <v>1</v>
      </c>
      <c r="AS20" s="104">
        <f>WEEKDAY(DATE($AC$2,$AG$2,27))</f>
        <v>2</v>
      </c>
      <c r="AT20" s="105">
        <f>WEEKDAY(DATE($AC$2,$AG$2,28))</f>
        <v>3</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水</v>
      </c>
      <c r="T21" s="111" t="str">
        <f t="shared" ref="T21:AT21" si="0">IF(T20=1,"日",IF(T20=2,"月",IF(T20=3,"火",IF(T20=4,"水",IF(T20=5,"木",IF(T20=6,"金","土"))))))</f>
        <v>木</v>
      </c>
      <c r="U21" s="111" t="str">
        <f t="shared" si="0"/>
        <v>金</v>
      </c>
      <c r="V21" s="111" t="str">
        <f t="shared" si="0"/>
        <v>土</v>
      </c>
      <c r="W21" s="111" t="str">
        <f t="shared" si="0"/>
        <v>日</v>
      </c>
      <c r="X21" s="111" t="str">
        <f t="shared" si="0"/>
        <v>月</v>
      </c>
      <c r="Y21" s="112" t="str">
        <f t="shared" si="0"/>
        <v>火</v>
      </c>
      <c r="Z21" s="110" t="str">
        <f>IF(Z20=1,"日",IF(Z20=2,"月",IF(Z20=3,"火",IF(Z20=4,"水",IF(Z20=5,"木",IF(Z20=6,"金","土"))))))</f>
        <v>水</v>
      </c>
      <c r="AA21" s="111" t="str">
        <f t="shared" si="0"/>
        <v>木</v>
      </c>
      <c r="AB21" s="111" t="str">
        <f t="shared" si="0"/>
        <v>金</v>
      </c>
      <c r="AC21" s="111" t="str">
        <f t="shared" si="0"/>
        <v>土</v>
      </c>
      <c r="AD21" s="111" t="str">
        <f t="shared" si="0"/>
        <v>日</v>
      </c>
      <c r="AE21" s="111" t="str">
        <f t="shared" si="0"/>
        <v>月</v>
      </c>
      <c r="AF21" s="112" t="str">
        <f t="shared" si="0"/>
        <v>火</v>
      </c>
      <c r="AG21" s="110" t="str">
        <f>IF(AG20=1,"日",IF(AG20=2,"月",IF(AG20=3,"火",IF(AG20=4,"水",IF(AG20=5,"木",IF(AG20=6,"金","土"))))))</f>
        <v>水</v>
      </c>
      <c r="AH21" s="111" t="str">
        <f t="shared" si="0"/>
        <v>木</v>
      </c>
      <c r="AI21" s="111" t="str">
        <f t="shared" si="0"/>
        <v>金</v>
      </c>
      <c r="AJ21" s="111" t="str">
        <f t="shared" si="0"/>
        <v>土</v>
      </c>
      <c r="AK21" s="111" t="str">
        <f t="shared" si="0"/>
        <v>日</v>
      </c>
      <c r="AL21" s="111" t="str">
        <f t="shared" si="0"/>
        <v>月</v>
      </c>
      <c r="AM21" s="112" t="str">
        <f t="shared" si="0"/>
        <v>火</v>
      </c>
      <c r="AN21" s="110" t="str">
        <f>IF(AN20=1,"日",IF(AN20=2,"月",IF(AN20=3,"火",IF(AN20=4,"水",IF(AN20=5,"木",IF(AN20=6,"金","土"))))))</f>
        <v>水</v>
      </c>
      <c r="AO21" s="111" t="str">
        <f t="shared" si="0"/>
        <v>木</v>
      </c>
      <c r="AP21" s="111" t="str">
        <f t="shared" si="0"/>
        <v>金</v>
      </c>
      <c r="AQ21" s="111" t="str">
        <f t="shared" si="0"/>
        <v>土</v>
      </c>
      <c r="AR21" s="111" t="str">
        <f t="shared" si="0"/>
        <v>日</v>
      </c>
      <c r="AS21" s="111" t="str">
        <f t="shared" si="0"/>
        <v>月</v>
      </c>
      <c r="AT21" s="112" t="str">
        <f t="shared" si="0"/>
        <v>火</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150</v>
      </c>
      <c r="E16" s="290" t="s">
        <v>150</v>
      </c>
      <c r="F16" s="290" t="s">
        <v>150</v>
      </c>
      <c r="G16" s="289" t="s">
        <v>14</v>
      </c>
      <c r="H16" s="231" t="s">
        <v>150</v>
      </c>
      <c r="I16" s="231" t="s">
        <v>150</v>
      </c>
      <c r="J16" s="231" t="s">
        <v>150</v>
      </c>
      <c r="K16" s="231" t="s">
        <v>150</v>
      </c>
      <c r="L16" s="232" t="s">
        <v>150</v>
      </c>
    </row>
    <row r="17" spans="2:12" x14ac:dyDescent="0.45">
      <c r="B17" s="532"/>
      <c r="C17" s="228" t="s">
        <v>150</v>
      </c>
      <c r="D17" s="290" t="s">
        <v>150</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5">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5">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5">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5">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5">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5">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5">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5">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5">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5">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5">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5">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5">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5">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5">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5">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5">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5">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5">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5">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5">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5">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5">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5">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5">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5">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5">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5">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5">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5">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5">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5">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5">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5">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5">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5">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5">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5">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5">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5">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5">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5">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5">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5">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5">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5">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5">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5">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門田　一輝</cp:lastModifiedBy>
  <cp:lastPrinted>2022-01-06T04:24:29Z</cp:lastPrinted>
  <dcterms:created xsi:type="dcterms:W3CDTF">2020-01-14T23:47:53Z</dcterms:created>
  <dcterms:modified xsi:type="dcterms:W3CDTF">2025-02-05T06:17:16Z</dcterms:modified>
</cp:coreProperties>
</file>