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290100福祉総務課\#移行R3福祉総務(福祉医療)\【衛生施設担当】\97　須田\DX\01　斎場予約システム\RFI\日本総研コメントバック\"/>
    </mc:Choice>
  </mc:AlternateContent>
  <bookViews>
    <workbookView xWindow="22935" yWindow="-105" windowWidth="23250" windowHeight="12570"/>
  </bookViews>
  <sheets>
    <sheet name="別紙1_施工体制" sheetId="2" r:id="rId1"/>
    <sheet name="別紙2_実績" sheetId="3" r:id="rId2"/>
    <sheet name="別紙3_見積様式 " sheetId="6" r:id="rId3"/>
    <sheet name="見積様式の作成について " sheetId="7" r:id="rId4"/>
    <sheet name="記入要領" sheetId="8" r:id="rId5"/>
    <sheet name="見積様式 (サンプル)" sheetId="9" r:id="rId6"/>
  </sheets>
  <definedNames>
    <definedName name="_xlnm.Print_Area" localSheetId="5">'見積様式 (サンプル)'!$A$1:$P$49</definedName>
    <definedName name="_xlnm.Print_Area" localSheetId="3">'見積様式の作成について '!$A$1:$D$23</definedName>
    <definedName name="_xlnm.Print_Area" localSheetId="2">'別紙3_見積様式 '!$A$1:$P$48</definedName>
    <definedName name="_xlnm.Print_Titles" localSheetId="4">記入要領!$1:$3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6" i="9" l="1"/>
  <c r="O45" i="9"/>
  <c r="H45" i="9"/>
  <c r="G45" i="9"/>
  <c r="O44" i="9"/>
  <c r="H44" i="9"/>
  <c r="G44" i="9"/>
  <c r="H43" i="9"/>
  <c r="G43" i="9"/>
  <c r="N43" i="9" s="1"/>
  <c r="K42" i="9"/>
  <c r="H42" i="9"/>
  <c r="G42" i="9"/>
  <c r="N42" i="9" s="1"/>
  <c r="H41" i="9"/>
  <c r="G41" i="9"/>
  <c r="K41" i="9" s="1"/>
  <c r="H40" i="9"/>
  <c r="G40" i="9"/>
  <c r="N40" i="9" s="1"/>
  <c r="L39" i="9"/>
  <c r="H39" i="9"/>
  <c r="G39" i="9"/>
  <c r="N39" i="9" s="1"/>
  <c r="N38" i="9"/>
  <c r="M38" i="9"/>
  <c r="H38" i="9"/>
  <c r="G38" i="9"/>
  <c r="K38" i="9" s="1"/>
  <c r="H37" i="9"/>
  <c r="G37" i="9"/>
  <c r="N37" i="9" s="1"/>
  <c r="K36" i="9"/>
  <c r="J36" i="9"/>
  <c r="H36" i="9"/>
  <c r="G36" i="9"/>
  <c r="N36" i="9" s="1"/>
  <c r="H35" i="9"/>
  <c r="G35" i="9"/>
  <c r="K35" i="9" s="1"/>
  <c r="H34" i="9"/>
  <c r="G34" i="9"/>
  <c r="N34" i="9" s="1"/>
  <c r="N31" i="9"/>
  <c r="M31" i="9"/>
  <c r="L31" i="9"/>
  <c r="K31" i="9"/>
  <c r="J31" i="9"/>
  <c r="H30" i="9"/>
  <c r="G30" i="9"/>
  <c r="I30" i="9" s="1"/>
  <c r="O30" i="9" s="1"/>
  <c r="H29" i="9"/>
  <c r="G29" i="9"/>
  <c r="I29" i="9" s="1"/>
  <c r="O29" i="9" s="1"/>
  <c r="H28" i="9"/>
  <c r="G28" i="9"/>
  <c r="I28" i="9" s="1"/>
  <c r="O28" i="9" s="1"/>
  <c r="H27" i="9"/>
  <c r="G27" i="9"/>
  <c r="I27" i="9" s="1"/>
  <c r="O27" i="9" s="1"/>
  <c r="H26" i="9"/>
  <c r="G26" i="9"/>
  <c r="I26" i="9" s="1"/>
  <c r="O26" i="9" s="1"/>
  <c r="H25" i="9"/>
  <c r="G25" i="9"/>
  <c r="I25" i="9" s="1"/>
  <c r="O25" i="9" s="1"/>
  <c r="H24" i="9"/>
  <c r="G24" i="9"/>
  <c r="I24" i="9" s="1"/>
  <c r="O24" i="9" s="1"/>
  <c r="H23" i="9"/>
  <c r="G23" i="9"/>
  <c r="I23" i="9" s="1"/>
  <c r="O23" i="9" s="1"/>
  <c r="H22" i="9"/>
  <c r="G22" i="9"/>
  <c r="I22" i="9" s="1"/>
  <c r="I21" i="9"/>
  <c r="N19" i="9"/>
  <c r="M19" i="9"/>
  <c r="L19" i="9"/>
  <c r="K19" i="9"/>
  <c r="J19" i="9"/>
  <c r="H18" i="9"/>
  <c r="G18" i="9"/>
  <c r="I18" i="9" s="1"/>
  <c r="O18" i="9" s="1"/>
  <c r="I17" i="9"/>
  <c r="O17" i="9" s="1"/>
  <c r="H17" i="9"/>
  <c r="G17" i="9"/>
  <c r="H16" i="9"/>
  <c r="G16" i="9"/>
  <c r="I16" i="9" s="1"/>
  <c r="O16" i="9" s="1"/>
  <c r="H15" i="9"/>
  <c r="G15" i="9"/>
  <c r="I15" i="9" s="1"/>
  <c r="O15" i="9" s="1"/>
  <c r="H14" i="9"/>
  <c r="G14" i="9"/>
  <c r="I14" i="9" s="1"/>
  <c r="O14" i="9" s="1"/>
  <c r="H13" i="9"/>
  <c r="G13" i="9"/>
  <c r="I13" i="9" s="1"/>
  <c r="O13" i="9" s="1"/>
  <c r="H12" i="9"/>
  <c r="G12" i="9"/>
  <c r="I12" i="9" s="1"/>
  <c r="O12" i="9" s="1"/>
  <c r="I11" i="9"/>
  <c r="O11" i="9" s="1"/>
  <c r="H11" i="9"/>
  <c r="G11" i="9"/>
  <c r="H10" i="9"/>
  <c r="G10" i="9"/>
  <c r="I10" i="9" s="1"/>
  <c r="O10" i="9" s="1"/>
  <c r="H9" i="9"/>
  <c r="G9" i="9"/>
  <c r="I9" i="9" s="1"/>
  <c r="O9" i="9" s="1"/>
  <c r="H8" i="9"/>
  <c r="G8" i="9"/>
  <c r="I8" i="9" s="1"/>
  <c r="O8" i="9" s="1"/>
  <c r="H7" i="9"/>
  <c r="G7" i="9"/>
  <c r="I7" i="9" s="1"/>
  <c r="O6" i="9"/>
  <c r="I45" i="6"/>
  <c r="H44" i="6"/>
  <c r="G44" i="6"/>
  <c r="L44" i="6" s="1"/>
  <c r="N43" i="6"/>
  <c r="H43" i="6"/>
  <c r="G43" i="6"/>
  <c r="M43" i="6" s="1"/>
  <c r="N42" i="6"/>
  <c r="M42" i="6"/>
  <c r="H42" i="6"/>
  <c r="G42" i="6"/>
  <c r="K42" i="6" s="1"/>
  <c r="H41" i="6"/>
  <c r="G41" i="6"/>
  <c r="J41" i="6" s="1"/>
  <c r="N40" i="6"/>
  <c r="H40" i="6"/>
  <c r="G40" i="6"/>
  <c r="M40" i="6" s="1"/>
  <c r="N39" i="6"/>
  <c r="M39" i="6"/>
  <c r="L39" i="6"/>
  <c r="J39" i="6"/>
  <c r="H39" i="6"/>
  <c r="G39" i="6"/>
  <c r="K39" i="6" s="1"/>
  <c r="H38" i="6"/>
  <c r="G38" i="6"/>
  <c r="K38" i="6" s="1"/>
  <c r="N37" i="6"/>
  <c r="H37" i="6"/>
  <c r="G37" i="6"/>
  <c r="M37" i="6" s="1"/>
  <c r="N36" i="6"/>
  <c r="M36" i="6"/>
  <c r="H36" i="6"/>
  <c r="G36" i="6"/>
  <c r="K36" i="6" s="1"/>
  <c r="H35" i="6"/>
  <c r="G35" i="6"/>
  <c r="L35" i="6" s="1"/>
  <c r="N34" i="6"/>
  <c r="H34" i="6"/>
  <c r="G34" i="6"/>
  <c r="M34" i="6" s="1"/>
  <c r="M33" i="6"/>
  <c r="L33" i="6"/>
  <c r="J33" i="6"/>
  <c r="H33" i="6"/>
  <c r="G33" i="6"/>
  <c r="I32" i="6"/>
  <c r="J32" i="6" s="1"/>
  <c r="K32" i="6" s="1"/>
  <c r="L32" i="6" s="1"/>
  <c r="M32" i="6" s="1"/>
  <c r="N32" i="6" s="1"/>
  <c r="N30" i="6"/>
  <c r="M30" i="6"/>
  <c r="L30" i="6"/>
  <c r="K30" i="6"/>
  <c r="J30" i="6"/>
  <c r="H29" i="6"/>
  <c r="G29" i="6"/>
  <c r="I29" i="6" s="1"/>
  <c r="O29" i="6" s="1"/>
  <c r="H28" i="6"/>
  <c r="G28" i="6"/>
  <c r="I28" i="6" s="1"/>
  <c r="O28" i="6" s="1"/>
  <c r="H27" i="6"/>
  <c r="G27" i="6"/>
  <c r="I27" i="6" s="1"/>
  <c r="O27" i="6" s="1"/>
  <c r="H26" i="6"/>
  <c r="G26" i="6"/>
  <c r="I26" i="6" s="1"/>
  <c r="O26" i="6" s="1"/>
  <c r="I25" i="6"/>
  <c r="O25" i="6" s="1"/>
  <c r="H25" i="6"/>
  <c r="G25" i="6"/>
  <c r="H24" i="6"/>
  <c r="G24" i="6"/>
  <c r="I24" i="6" s="1"/>
  <c r="O24" i="6" s="1"/>
  <c r="H23" i="6"/>
  <c r="G23" i="6"/>
  <c r="I23" i="6" s="1"/>
  <c r="O23" i="6" s="1"/>
  <c r="I22" i="6"/>
  <c r="O22" i="6" s="1"/>
  <c r="H22" i="6"/>
  <c r="G22" i="6"/>
  <c r="I21" i="6"/>
  <c r="N19" i="6"/>
  <c r="M19" i="6"/>
  <c r="L19" i="6"/>
  <c r="K19" i="6"/>
  <c r="J19" i="6"/>
  <c r="H18" i="6"/>
  <c r="G18" i="6"/>
  <c r="I18" i="6" s="1"/>
  <c r="O18" i="6" s="1"/>
  <c r="H17" i="6"/>
  <c r="G17" i="6"/>
  <c r="I17" i="6" s="1"/>
  <c r="O17" i="6" s="1"/>
  <c r="H16" i="6"/>
  <c r="G16" i="6"/>
  <c r="I16" i="6" s="1"/>
  <c r="O16" i="6" s="1"/>
  <c r="H15" i="6"/>
  <c r="G15" i="6"/>
  <c r="I15" i="6" s="1"/>
  <c r="O15" i="6" s="1"/>
  <c r="H14" i="6"/>
  <c r="G14" i="6"/>
  <c r="I14" i="6" s="1"/>
  <c r="O14" i="6" s="1"/>
  <c r="I13" i="6"/>
  <c r="O13" i="6" s="1"/>
  <c r="H13" i="6"/>
  <c r="G13" i="6"/>
  <c r="H12" i="6"/>
  <c r="G12" i="6"/>
  <c r="I12" i="6" s="1"/>
  <c r="O12" i="6" s="1"/>
  <c r="H11" i="6"/>
  <c r="G11" i="6"/>
  <c r="I11" i="6" s="1"/>
  <c r="O11" i="6" s="1"/>
  <c r="H10" i="6"/>
  <c r="G10" i="6"/>
  <c r="I10" i="6" s="1"/>
  <c r="O10" i="6" s="1"/>
  <c r="H9" i="6"/>
  <c r="G9" i="6"/>
  <c r="I9" i="6" s="1"/>
  <c r="O9" i="6" s="1"/>
  <c r="H8" i="6"/>
  <c r="G8" i="6"/>
  <c r="I8" i="6" s="1"/>
  <c r="O8" i="6" s="1"/>
  <c r="H7" i="6"/>
  <c r="G7" i="6"/>
  <c r="O6" i="6"/>
  <c r="G45" i="6" l="1"/>
  <c r="L36" i="6"/>
  <c r="L42" i="6"/>
  <c r="M35" i="9"/>
  <c r="J39" i="9"/>
  <c r="M41" i="9"/>
  <c r="N35" i="9"/>
  <c r="N46" i="9" s="1"/>
  <c r="N49" i="9" s="1"/>
  <c r="K39" i="9"/>
  <c r="N41" i="9"/>
  <c r="O39" i="6"/>
  <c r="K33" i="6"/>
  <c r="L38" i="9"/>
  <c r="J42" i="9"/>
  <c r="N33" i="6"/>
  <c r="J36" i="6"/>
  <c r="J42" i="6"/>
  <c r="L36" i="9"/>
  <c r="L42" i="9"/>
  <c r="G19" i="6"/>
  <c r="I7" i="6"/>
  <c r="O7" i="6" s="1"/>
  <c r="L35" i="9"/>
  <c r="L41" i="9"/>
  <c r="O7" i="9"/>
  <c r="I19" i="9"/>
  <c r="I31" i="9"/>
  <c r="O31" i="9" s="1"/>
  <c r="O22" i="9"/>
  <c r="J34" i="9"/>
  <c r="J37" i="9"/>
  <c r="J40" i="9"/>
  <c r="J43" i="9"/>
  <c r="G46" i="9"/>
  <c r="J21" i="9"/>
  <c r="K21" i="9" s="1"/>
  <c r="L21" i="9" s="1"/>
  <c r="M21" i="9" s="1"/>
  <c r="N21" i="9" s="1"/>
  <c r="O21" i="9" s="1"/>
  <c r="K34" i="9"/>
  <c r="K37" i="9"/>
  <c r="K40" i="9"/>
  <c r="K43" i="9"/>
  <c r="L34" i="9"/>
  <c r="L37" i="9"/>
  <c r="L40" i="9"/>
  <c r="L43" i="9"/>
  <c r="I33" i="9"/>
  <c r="M34" i="9"/>
  <c r="M37" i="9"/>
  <c r="M40" i="9"/>
  <c r="M43" i="9"/>
  <c r="G19" i="9"/>
  <c r="G31" i="9"/>
  <c r="M36" i="9"/>
  <c r="O36" i="9" s="1"/>
  <c r="M39" i="9"/>
  <c r="M42" i="9"/>
  <c r="J35" i="9"/>
  <c r="J38" i="9"/>
  <c r="O38" i="9" s="1"/>
  <c r="J41" i="9"/>
  <c r="O41" i="9" s="1"/>
  <c r="J21" i="6"/>
  <c r="K21" i="6" s="1"/>
  <c r="L21" i="6" s="1"/>
  <c r="M21" i="6" s="1"/>
  <c r="N21" i="6" s="1"/>
  <c r="O21" i="6" s="1"/>
  <c r="O33" i="6"/>
  <c r="K41" i="6"/>
  <c r="G30" i="6"/>
  <c r="M35" i="6"/>
  <c r="M38" i="6"/>
  <c r="M41" i="6"/>
  <c r="M44" i="6"/>
  <c r="I30" i="6"/>
  <c r="O30" i="6" s="1"/>
  <c r="J34" i="6"/>
  <c r="N35" i="6"/>
  <c r="N45" i="6" s="1"/>
  <c r="N48" i="6" s="1"/>
  <c r="J37" i="6"/>
  <c r="N38" i="6"/>
  <c r="J40" i="6"/>
  <c r="N41" i="6"/>
  <c r="J43" i="6"/>
  <c r="N44" i="6"/>
  <c r="I19" i="6"/>
  <c r="O32" i="6"/>
  <c r="K34" i="6"/>
  <c r="K37" i="6"/>
  <c r="K40" i="6"/>
  <c r="K43" i="6"/>
  <c r="L38" i="6"/>
  <c r="L41" i="6"/>
  <c r="I47" i="6"/>
  <c r="L34" i="6"/>
  <c r="L37" i="6"/>
  <c r="L40" i="6"/>
  <c r="L43" i="6"/>
  <c r="J35" i="6"/>
  <c r="J38" i="6"/>
  <c r="O38" i="6" s="1"/>
  <c r="J44" i="6"/>
  <c r="K35" i="6"/>
  <c r="K44" i="6"/>
  <c r="O42" i="6" l="1"/>
  <c r="O41" i="6"/>
  <c r="L45" i="6"/>
  <c r="L48" i="6" s="1"/>
  <c r="O35" i="9"/>
  <c r="O42" i="9"/>
  <c r="M45" i="6"/>
  <c r="M48" i="6" s="1"/>
  <c r="K45" i="6"/>
  <c r="K48" i="6" s="1"/>
  <c r="O37" i="6"/>
  <c r="O39" i="9"/>
  <c r="O34" i="6"/>
  <c r="O36" i="6"/>
  <c r="O37" i="9"/>
  <c r="I49" i="9"/>
  <c r="O19" i="9"/>
  <c r="K46" i="9"/>
  <c r="K49" i="9" s="1"/>
  <c r="O34" i="9"/>
  <c r="J46" i="9"/>
  <c r="M46" i="9"/>
  <c r="M49" i="9" s="1"/>
  <c r="O43" i="9"/>
  <c r="L46" i="9"/>
  <c r="L49" i="9" s="1"/>
  <c r="I48" i="9"/>
  <c r="J33" i="9"/>
  <c r="K33" i="9" s="1"/>
  <c r="L33" i="9" s="1"/>
  <c r="M33" i="9" s="1"/>
  <c r="N33" i="9" s="1"/>
  <c r="O33" i="9" s="1"/>
  <c r="O40" i="9"/>
  <c r="J47" i="6"/>
  <c r="K47" i="6" s="1"/>
  <c r="L47" i="6" s="1"/>
  <c r="M47" i="6" s="1"/>
  <c r="N47" i="6" s="1"/>
  <c r="O47" i="6" s="1"/>
  <c r="O40" i="6"/>
  <c r="O35" i="6"/>
  <c r="O19" i="6"/>
  <c r="I48" i="6"/>
  <c r="O43" i="6"/>
  <c r="O44" i="6"/>
  <c r="J45" i="6"/>
  <c r="J48" i="9" l="1"/>
  <c r="K48" i="9" s="1"/>
  <c r="L48" i="9" s="1"/>
  <c r="M48" i="9" s="1"/>
  <c r="N48" i="9" s="1"/>
  <c r="O48" i="9"/>
  <c r="J49" i="9"/>
  <c r="O49" i="9" s="1"/>
  <c r="O46" i="9"/>
  <c r="J48" i="6"/>
  <c r="O48" i="6" s="1"/>
  <c r="O45" i="6"/>
  <c r="B19" i="3" l="1"/>
  <c r="B18" i="3"/>
  <c r="B17" i="3"/>
  <c r="B16" i="3"/>
  <c r="B15" i="3"/>
  <c r="B14" i="3"/>
  <c r="B13" i="3"/>
  <c r="B12" i="3"/>
  <c r="B11" i="3"/>
  <c r="B10" i="3"/>
  <c r="B9" i="3"/>
  <c r="B8" i="3"/>
  <c r="B7" i="3"/>
  <c r="B6" i="3"/>
  <c r="B5" i="3"/>
</calcChain>
</file>

<file path=xl/sharedStrings.xml><?xml version="1.0" encoding="utf-8"?>
<sst xmlns="http://schemas.openxmlformats.org/spreadsheetml/2006/main" count="331" uniqueCount="173">
  <si>
    <t>１．貴社の情報</t>
    <rPh sb="2" eb="3">
      <t>キ</t>
    </rPh>
    <rPh sb="3" eb="4">
      <t>シャ</t>
    </rPh>
    <rPh sb="5" eb="7">
      <t>ジョウホウ</t>
    </rPh>
    <phoneticPr fontId="6"/>
  </si>
  <si>
    <t>項目</t>
    <rPh sb="0" eb="2">
      <t>コウモク</t>
    </rPh>
    <phoneticPr fontId="6"/>
  </si>
  <si>
    <t>回答</t>
    <rPh sb="0" eb="2">
      <t>カイトウ</t>
    </rPh>
    <phoneticPr fontId="6"/>
  </si>
  <si>
    <t>事業者名</t>
  </si>
  <si>
    <t>住所</t>
    <rPh sb="0" eb="2">
      <t>ジュウショ</t>
    </rPh>
    <phoneticPr fontId="6"/>
  </si>
  <si>
    <t>サポート拠点住所
（アプリケーションソフト）</t>
    <phoneticPr fontId="6"/>
  </si>
  <si>
    <t>サポート拠点住所
（ハードウェア等）</t>
    <rPh sb="16" eb="17">
      <t>トウ</t>
    </rPh>
    <phoneticPr fontId="6"/>
  </si>
  <si>
    <t>資格</t>
    <phoneticPr fontId="6"/>
  </si>
  <si>
    <t>ISO/IEC 27001</t>
    <phoneticPr fontId="6"/>
  </si>
  <si>
    <t>Pマーク</t>
    <phoneticPr fontId="6"/>
  </si>
  <si>
    <t>その他</t>
    <phoneticPr fontId="6"/>
  </si>
  <si>
    <t>窓口
担当者</t>
    <rPh sb="0" eb="2">
      <t>マドグチ</t>
    </rPh>
    <rPh sb="3" eb="6">
      <t>タントウシャ</t>
    </rPh>
    <phoneticPr fontId="6"/>
  </si>
  <si>
    <t>氏名</t>
    <rPh sb="0" eb="2">
      <t>シメイ</t>
    </rPh>
    <phoneticPr fontId="4"/>
  </si>
  <si>
    <t>TEL</t>
    <phoneticPr fontId="6"/>
  </si>
  <si>
    <t>E-Mail</t>
    <phoneticPr fontId="6"/>
  </si>
  <si>
    <t>※グループ企業等であっても別法人であれば「２．協力会社の情報」に記載してください。</t>
    <rPh sb="28" eb="30">
      <t>ジョウホウ</t>
    </rPh>
    <phoneticPr fontId="6"/>
  </si>
  <si>
    <t>２．協力会社の情報</t>
    <rPh sb="2" eb="4">
      <t>キョウリョク</t>
    </rPh>
    <rPh sb="4" eb="6">
      <t>ガイシャ</t>
    </rPh>
    <rPh sb="7" eb="9">
      <t>ジョウホウ</t>
    </rPh>
    <phoneticPr fontId="6"/>
  </si>
  <si>
    <t>(1)協力会社１</t>
    <rPh sb="3" eb="5">
      <t>キョウリョク</t>
    </rPh>
    <rPh sb="5" eb="7">
      <t>ガイシャ</t>
    </rPh>
    <phoneticPr fontId="6"/>
  </si>
  <si>
    <t>施工分野（役割）</t>
    <phoneticPr fontId="6"/>
  </si>
  <si>
    <t>(2)協力会社２</t>
    <rPh sb="3" eb="5">
      <t>キョウリョク</t>
    </rPh>
    <rPh sb="5" eb="7">
      <t>ガイシャ</t>
    </rPh>
    <phoneticPr fontId="6"/>
  </si>
  <si>
    <t>■別紙1　 施行体制の基本情報</t>
    <rPh sb="1" eb="3">
      <t>ベッシ</t>
    </rPh>
    <rPh sb="6" eb="8">
      <t>セコウ</t>
    </rPh>
    <rPh sb="8" eb="10">
      <t>タイセイ</t>
    </rPh>
    <rPh sb="11" eb="13">
      <t>キホン</t>
    </rPh>
    <rPh sb="13" eb="15">
      <t>ジョウホウ</t>
    </rPh>
    <phoneticPr fontId="4"/>
  </si>
  <si>
    <t>貴社の施工体制について、基本的な情報を以下の回答欄にご記入ください。</t>
    <rPh sb="0" eb="1">
      <t>キ</t>
    </rPh>
    <rPh sb="1" eb="2">
      <t>シャ</t>
    </rPh>
    <rPh sb="3" eb="5">
      <t>セコウ</t>
    </rPh>
    <rPh sb="5" eb="7">
      <t>タイセイ</t>
    </rPh>
    <rPh sb="12" eb="15">
      <t>キホンテキ</t>
    </rPh>
    <rPh sb="16" eb="18">
      <t>ジョウホウ</t>
    </rPh>
    <rPh sb="19" eb="21">
      <t>イカ</t>
    </rPh>
    <rPh sb="22" eb="25">
      <t>カイトウラン</t>
    </rPh>
    <rPh sb="27" eb="29">
      <t>キニュウ</t>
    </rPh>
    <phoneticPr fontId="6"/>
  </si>
  <si>
    <t>　貴社の基本的な情報について、以下にご記入下さい。</t>
    <rPh sb="1" eb="2">
      <t>キ</t>
    </rPh>
    <rPh sb="2" eb="3">
      <t>シャ</t>
    </rPh>
    <rPh sb="4" eb="7">
      <t>キホンテキ</t>
    </rPh>
    <rPh sb="8" eb="10">
      <t>ジョウホウ</t>
    </rPh>
    <rPh sb="15" eb="17">
      <t>イカ</t>
    </rPh>
    <rPh sb="19" eb="21">
      <t>キニュウ</t>
    </rPh>
    <rPh sb="21" eb="22">
      <t>クダ</t>
    </rPh>
    <phoneticPr fontId="6"/>
  </si>
  <si>
    <t>※サポート拠点住所には、障害発生時の対応要員の待機場所を記載してください。</t>
  </si>
  <si>
    <t>　協力会社がある場合には、基本的な情報について、以下にご記入ください。</t>
    <rPh sb="1" eb="3">
      <t>キョウリョク</t>
    </rPh>
    <rPh sb="3" eb="5">
      <t>ガイシャ</t>
    </rPh>
    <rPh sb="8" eb="10">
      <t>バアイ</t>
    </rPh>
    <rPh sb="13" eb="16">
      <t>キホンテキ</t>
    </rPh>
    <rPh sb="17" eb="19">
      <t>ジョウホウ</t>
    </rPh>
    <rPh sb="24" eb="26">
      <t>イカ</t>
    </rPh>
    <rPh sb="28" eb="30">
      <t>キニュウ</t>
    </rPh>
    <phoneticPr fontId="6"/>
  </si>
  <si>
    <t>※協力会社が３社以上ある場合は、適宜欄を追加してください。</t>
    <rPh sb="1" eb="3">
      <t>キョウリョク</t>
    </rPh>
    <rPh sb="3" eb="5">
      <t>ガイシャ</t>
    </rPh>
    <rPh sb="7" eb="8">
      <t>シャ</t>
    </rPh>
    <rPh sb="8" eb="10">
      <t>イジョウ</t>
    </rPh>
    <rPh sb="12" eb="14">
      <t>バアイ</t>
    </rPh>
    <rPh sb="16" eb="18">
      <t>テキギ</t>
    </rPh>
    <rPh sb="18" eb="19">
      <t>ラン</t>
    </rPh>
    <rPh sb="20" eb="22">
      <t>ツイカ</t>
    </rPh>
    <phoneticPr fontId="6"/>
  </si>
  <si>
    <t>※単なる物品の供給者は、協力会社に含みません。</t>
    <rPh sb="12" eb="14">
      <t>キョウリョク</t>
    </rPh>
    <rPh sb="14" eb="16">
      <t>ガイシャ</t>
    </rPh>
    <phoneticPr fontId="6"/>
  </si>
  <si>
    <t>No</t>
    <phoneticPr fontId="4"/>
  </si>
  <si>
    <t>団体名</t>
    <rPh sb="0" eb="2">
      <t>ダンタイ</t>
    </rPh>
    <rPh sb="2" eb="3">
      <t>メイ</t>
    </rPh>
    <phoneticPr fontId="4"/>
  </si>
  <si>
    <t>受託業務名</t>
    <rPh sb="0" eb="2">
      <t>ジュタク</t>
    </rPh>
    <rPh sb="2" eb="4">
      <t>ギョウム</t>
    </rPh>
    <rPh sb="4" eb="5">
      <t>メイ</t>
    </rPh>
    <phoneticPr fontId="4"/>
  </si>
  <si>
    <t>実施期間</t>
    <rPh sb="0" eb="2">
      <t>ジッシ</t>
    </rPh>
    <rPh sb="2" eb="4">
      <t>キカン</t>
    </rPh>
    <phoneticPr fontId="4"/>
  </si>
  <si>
    <t>実施概要</t>
    <rPh sb="0" eb="2">
      <t>ジッシ</t>
    </rPh>
    <rPh sb="2" eb="4">
      <t>ガイヨウ</t>
    </rPh>
    <phoneticPr fontId="4"/>
  </si>
  <si>
    <t>例</t>
    <rPh sb="0" eb="1">
      <t>レイ</t>
    </rPh>
    <phoneticPr fontId="4"/>
  </si>
  <si>
    <t>○〇市</t>
    <rPh sb="2" eb="3">
      <t>シ</t>
    </rPh>
    <phoneticPr fontId="4"/>
  </si>
  <si>
    <t>○〇システムの構築</t>
    <rPh sb="7" eb="9">
      <t>コウチク</t>
    </rPh>
    <phoneticPr fontId="4"/>
  </si>
  <si>
    <t>2017年○月～2018年△月</t>
    <rPh sb="4" eb="5">
      <t>ネン</t>
    </rPh>
    <rPh sb="6" eb="7">
      <t>ガツ</t>
    </rPh>
    <rPh sb="12" eb="13">
      <t>ネン</t>
    </rPh>
    <rPh sb="14" eb="15">
      <t>ガツ</t>
    </rPh>
    <phoneticPr fontId="4"/>
  </si>
  <si>
    <t>※必要に応じて適宜行を追加してください。</t>
    <rPh sb="1" eb="3">
      <t>ヒツヨウ</t>
    </rPh>
    <rPh sb="4" eb="5">
      <t>オウ</t>
    </rPh>
    <rPh sb="7" eb="9">
      <t>テキギ</t>
    </rPh>
    <rPh sb="9" eb="10">
      <t>ギョウ</t>
    </rPh>
    <rPh sb="11" eb="13">
      <t>ツイカ</t>
    </rPh>
    <phoneticPr fontId="4"/>
  </si>
  <si>
    <t>■別紙２　関連実績</t>
    <rPh sb="1" eb="3">
      <t>ベッシ</t>
    </rPh>
    <phoneticPr fontId="4"/>
  </si>
  <si>
    <t>○〇市で、〇〇システムを構築した。</t>
    <rPh sb="2" eb="3">
      <t>シ</t>
    </rPh>
    <rPh sb="12" eb="14">
      <t>コウチク</t>
    </rPh>
    <phoneticPr fontId="4"/>
  </si>
  <si>
    <t>記入日</t>
    <rPh sb="0" eb="2">
      <t>キニュウ</t>
    </rPh>
    <rPh sb="2" eb="3">
      <t>ビ</t>
    </rPh>
    <phoneticPr fontId="6"/>
  </si>
  <si>
    <t>システム名称</t>
    <rPh sb="4" eb="6">
      <t>メイショウ</t>
    </rPh>
    <phoneticPr fontId="6"/>
  </si>
  <si>
    <t>整理番号</t>
    <rPh sb="0" eb="2">
      <t>セイリ</t>
    </rPh>
    <rPh sb="2" eb="4">
      <t>バンゴウ</t>
    </rPh>
    <phoneticPr fontId="6"/>
  </si>
  <si>
    <t>部署・担当者名</t>
    <rPh sb="0" eb="2">
      <t>ブショ</t>
    </rPh>
    <rPh sb="3" eb="5">
      <t>タントウ</t>
    </rPh>
    <rPh sb="5" eb="6">
      <t>シャ</t>
    </rPh>
    <rPh sb="6" eb="7">
      <t>メイ</t>
    </rPh>
    <phoneticPr fontId="6"/>
  </si>
  <si>
    <t>見積事業者</t>
    <rPh sb="2" eb="3">
      <t>コト</t>
    </rPh>
    <phoneticPr fontId="6"/>
  </si>
  <si>
    <t>（単位：円）</t>
    <phoneticPr fontId="6"/>
  </si>
  <si>
    <t>ハードウェア
・
ソフトウェア</t>
    <phoneticPr fontId="6"/>
  </si>
  <si>
    <t>数量</t>
    <rPh sb="0" eb="2">
      <t>スウリョウ</t>
    </rPh>
    <phoneticPr fontId="6"/>
  </si>
  <si>
    <t>単位</t>
    <rPh sb="0" eb="2">
      <t>タンイ</t>
    </rPh>
    <phoneticPr fontId="6"/>
  </si>
  <si>
    <t>定価(単価）</t>
    <rPh sb="0" eb="2">
      <t>テイカ</t>
    </rPh>
    <rPh sb="3" eb="5">
      <t>タンカ</t>
    </rPh>
    <phoneticPr fontId="6"/>
  </si>
  <si>
    <t>値引価格（単価）</t>
    <rPh sb="0" eb="2">
      <t>ネビ</t>
    </rPh>
    <rPh sb="2" eb="4">
      <t>カカク</t>
    </rPh>
    <rPh sb="5" eb="7">
      <t>タンカ</t>
    </rPh>
    <phoneticPr fontId="6"/>
  </si>
  <si>
    <t>提供買取
価格合計</t>
    <rPh sb="0" eb="2">
      <t>テイキョウ</t>
    </rPh>
    <rPh sb="2" eb="4">
      <t>カイトリ</t>
    </rPh>
    <rPh sb="5" eb="7">
      <t>カカク</t>
    </rPh>
    <rPh sb="7" eb="9">
      <t>ゴウケイ</t>
    </rPh>
    <phoneticPr fontId="6"/>
  </si>
  <si>
    <t>割引率</t>
    <rPh sb="0" eb="2">
      <t>ワリビキ</t>
    </rPh>
    <rPh sb="2" eb="3">
      <t>リツ</t>
    </rPh>
    <phoneticPr fontId="6"/>
  </si>
  <si>
    <t>備考</t>
    <phoneticPr fontId="6"/>
  </si>
  <si>
    <t>合計</t>
    <rPh sb="0" eb="2">
      <t>ゴウケイ</t>
    </rPh>
    <phoneticPr fontId="6"/>
  </si>
  <si>
    <t>システム構築</t>
    <phoneticPr fontId="6"/>
  </si>
  <si>
    <t>標準単価</t>
    <rPh sb="0" eb="2">
      <t>ヒョウジュン</t>
    </rPh>
    <rPh sb="2" eb="4">
      <t>タンカ</t>
    </rPh>
    <phoneticPr fontId="6"/>
  </si>
  <si>
    <t>提供単価</t>
    <rPh sb="0" eb="2">
      <t>テイキョウ</t>
    </rPh>
    <rPh sb="2" eb="4">
      <t>タンカ</t>
    </rPh>
    <phoneticPr fontId="6"/>
  </si>
  <si>
    <t>提供価格
合計</t>
    <rPh sb="0" eb="2">
      <t>テイキョウ</t>
    </rPh>
    <rPh sb="2" eb="4">
      <t>カカク</t>
    </rPh>
    <rPh sb="5" eb="7">
      <t>ゴウケイ</t>
    </rPh>
    <phoneticPr fontId="6"/>
  </si>
  <si>
    <t xml:space="preserve">割引率
</t>
    <rPh sb="0" eb="2">
      <t>ワリビキ</t>
    </rPh>
    <rPh sb="2" eb="3">
      <t>リツ</t>
    </rPh>
    <phoneticPr fontId="6"/>
  </si>
  <si>
    <t>備考</t>
    <rPh sb="0" eb="2">
      <t>ビコウ</t>
    </rPh>
    <phoneticPr fontId="6"/>
  </si>
  <si>
    <t>人日</t>
    <rPh sb="0" eb="2">
      <t>ニンニチ</t>
    </rPh>
    <phoneticPr fontId="6"/>
  </si>
  <si>
    <t>運用・保守等</t>
    <rPh sb="0" eb="2">
      <t>ウンヨウ</t>
    </rPh>
    <rPh sb="3" eb="5">
      <t>ホシュ</t>
    </rPh>
    <rPh sb="5" eb="6">
      <t>トウ</t>
    </rPh>
    <phoneticPr fontId="6"/>
  </si>
  <si>
    <t>数量
（当該年度分）</t>
    <rPh sb="0" eb="2">
      <t>スウリョウ</t>
    </rPh>
    <rPh sb="4" eb="6">
      <t>トウガイ</t>
    </rPh>
    <rPh sb="6" eb="8">
      <t>ネンド</t>
    </rPh>
    <rPh sb="8" eb="9">
      <t>ブン</t>
    </rPh>
    <phoneticPr fontId="6"/>
  </si>
  <si>
    <t>標準運用
単価</t>
    <rPh sb="0" eb="2">
      <t>ヒョウジュン</t>
    </rPh>
    <rPh sb="2" eb="4">
      <t>ウンヨウ</t>
    </rPh>
    <rPh sb="5" eb="7">
      <t>タンカ</t>
    </rPh>
    <phoneticPr fontId="6"/>
  </si>
  <si>
    <t>提供運用
単価</t>
    <rPh sb="0" eb="2">
      <t>テイキョウ</t>
    </rPh>
    <rPh sb="2" eb="4">
      <t>ウンヨウ</t>
    </rPh>
    <rPh sb="5" eb="7">
      <t>タンカ</t>
    </rPh>
    <phoneticPr fontId="6"/>
  </si>
  <si>
    <t>提供運用
費用合計</t>
    <rPh sb="0" eb="2">
      <t>テイキョウ</t>
    </rPh>
    <rPh sb="2" eb="4">
      <t>ウンヨウ</t>
    </rPh>
    <rPh sb="5" eb="7">
      <t>ヒヨウ</t>
    </rPh>
    <rPh sb="7" eb="9">
      <t>ゴウケイ</t>
    </rPh>
    <phoneticPr fontId="6"/>
  </si>
  <si>
    <t>経費合計（消費税含まず）</t>
    <rPh sb="0" eb="2">
      <t>ケイヒ</t>
    </rPh>
    <rPh sb="2" eb="4">
      <t>ゴウケイ</t>
    </rPh>
    <rPh sb="5" eb="8">
      <t>ショウヒゼイ</t>
    </rPh>
    <rPh sb="8" eb="9">
      <t>フク</t>
    </rPh>
    <phoneticPr fontId="6"/>
  </si>
  <si>
    <t>「見積様式」の作成について</t>
    <rPh sb="1" eb="3">
      <t>ミツモリ</t>
    </rPh>
    <rPh sb="3" eb="5">
      <t>ヨウシキ</t>
    </rPh>
    <rPh sb="7" eb="9">
      <t>サクセイ</t>
    </rPh>
    <phoneticPr fontId="6"/>
  </si>
  <si>
    <t>（１）記載項目</t>
    <rPh sb="3" eb="5">
      <t>キサイ</t>
    </rPh>
    <rPh sb="5" eb="7">
      <t>コウモク</t>
    </rPh>
    <phoneticPr fontId="6"/>
  </si>
  <si>
    <t xml:space="preserve">　種別ごとに記載する項目は，次のとおりです。なお，不明なケースがあれば，「運用保守等」に記載して，備考欄に記載ください。
</t>
    <rPh sb="1" eb="3">
      <t>シュベツ</t>
    </rPh>
    <rPh sb="6" eb="8">
      <t>キサイ</t>
    </rPh>
    <rPh sb="10" eb="12">
      <t>コウモク</t>
    </rPh>
    <rPh sb="14" eb="15">
      <t>ツギ</t>
    </rPh>
    <rPh sb="25" eb="27">
      <t>フメイ</t>
    </rPh>
    <rPh sb="37" eb="39">
      <t>ウンヨウ</t>
    </rPh>
    <rPh sb="39" eb="41">
      <t>ホシュ</t>
    </rPh>
    <rPh sb="41" eb="42">
      <t>ナド</t>
    </rPh>
    <rPh sb="44" eb="46">
      <t>キサイ</t>
    </rPh>
    <rPh sb="49" eb="51">
      <t>ビコウ</t>
    </rPh>
    <rPh sb="51" eb="52">
      <t>ラン</t>
    </rPh>
    <rPh sb="53" eb="55">
      <t>キサイ</t>
    </rPh>
    <phoneticPr fontId="6"/>
  </si>
  <si>
    <t>種別</t>
    <rPh sb="0" eb="2">
      <t>シュベツ</t>
    </rPh>
    <phoneticPr fontId="6"/>
  </si>
  <si>
    <t>説明</t>
  </si>
  <si>
    <r>
      <rPr>
        <sz val="11"/>
        <rFont val="ＭＳ Ｐゴシック"/>
        <family val="3"/>
        <charset val="128"/>
      </rPr>
      <t>ハードウェア・ソフトウェア</t>
    </r>
    <phoneticPr fontId="6"/>
  </si>
  <si>
    <t>・サーバ，クライアントパソコン，ネットワーク機器またはその周辺機器の費用
・業務パッケージ，OS，市販ソフト（Office等）の費用またはそのライセンス費用</t>
    <rPh sb="22" eb="24">
      <t>キキ</t>
    </rPh>
    <rPh sb="29" eb="31">
      <t>シュウヘン</t>
    </rPh>
    <rPh sb="31" eb="33">
      <t>キキ</t>
    </rPh>
    <rPh sb="34" eb="36">
      <t>ヒヨウ</t>
    </rPh>
    <rPh sb="38" eb="40">
      <t>ギョウム</t>
    </rPh>
    <rPh sb="49" eb="51">
      <t>シハン</t>
    </rPh>
    <rPh sb="61" eb="62">
      <t>ナド</t>
    </rPh>
    <rPh sb="64" eb="66">
      <t>ヒヨウ</t>
    </rPh>
    <rPh sb="76" eb="78">
      <t>ヒヨウ</t>
    </rPh>
    <phoneticPr fontId="6"/>
  </si>
  <si>
    <t>システム構築</t>
    <rPh sb="4" eb="6">
      <t>コウチク</t>
    </rPh>
    <phoneticPr fontId="6"/>
  </si>
  <si>
    <t>システム構築に係る人件費（設計，構築，テスト，プロジェクト管理など，できるだけ分割して掲載）</t>
    <rPh sb="4" eb="6">
      <t>コウチク</t>
    </rPh>
    <rPh sb="7" eb="8">
      <t>カカ</t>
    </rPh>
    <rPh sb="9" eb="12">
      <t>ジンケンヒ</t>
    </rPh>
    <rPh sb="13" eb="15">
      <t>セッケイ</t>
    </rPh>
    <rPh sb="16" eb="18">
      <t>コウチク</t>
    </rPh>
    <rPh sb="29" eb="31">
      <t>カンリ</t>
    </rPh>
    <rPh sb="39" eb="41">
      <t>ブンカツ</t>
    </rPh>
    <rPh sb="43" eb="45">
      <t>ケイサイ</t>
    </rPh>
    <phoneticPr fontId="6"/>
  </si>
  <si>
    <t>運用保守等</t>
    <rPh sb="4" eb="5">
      <t>ナド</t>
    </rPh>
    <phoneticPr fontId="6"/>
  </si>
  <si>
    <t>・ハードウェア，ソフトウェアの保守費用
・サーバ管理，障害対応など運用費用</t>
    <rPh sb="15" eb="17">
      <t>ホシュ</t>
    </rPh>
    <rPh sb="17" eb="19">
      <t>ヒヨウ</t>
    </rPh>
    <rPh sb="24" eb="26">
      <t>カンリ</t>
    </rPh>
    <rPh sb="27" eb="29">
      <t>ショウガイ</t>
    </rPh>
    <rPh sb="29" eb="31">
      <t>タイオウ</t>
    </rPh>
    <rPh sb="33" eb="35">
      <t>ウンヨウ</t>
    </rPh>
    <rPh sb="35" eb="37">
      <t>ヒヨウ</t>
    </rPh>
    <phoneticPr fontId="6"/>
  </si>
  <si>
    <t>（２）リース物件について</t>
    <rPh sb="6" eb="8">
      <t>ブッケン</t>
    </rPh>
    <phoneticPr fontId="6"/>
  </si>
  <si>
    <t>　ハードウェアやソフトウェア，構築のための人件費については，リース物件として取り扱うことが可能です。
リース物件として取り扱う場合には，年度毎に経費記入欄にわけて記載ください。</t>
    <rPh sb="15" eb="17">
      <t>コウチク</t>
    </rPh>
    <rPh sb="21" eb="24">
      <t>ジンケンヒ</t>
    </rPh>
    <rPh sb="33" eb="35">
      <t>ブッケン</t>
    </rPh>
    <rPh sb="38" eb="39">
      <t>ト</t>
    </rPh>
    <rPh sb="40" eb="41">
      <t>アツカ</t>
    </rPh>
    <rPh sb="45" eb="47">
      <t>カノウ</t>
    </rPh>
    <rPh sb="54" eb="56">
      <t>ブッケン</t>
    </rPh>
    <rPh sb="59" eb="60">
      <t>ト</t>
    </rPh>
    <rPh sb="61" eb="62">
      <t>アツカ</t>
    </rPh>
    <rPh sb="63" eb="65">
      <t>バアイ</t>
    </rPh>
    <rPh sb="68" eb="70">
      <t>ネンド</t>
    </rPh>
    <rPh sb="70" eb="71">
      <t>ゴト</t>
    </rPh>
    <rPh sb="72" eb="74">
      <t>ケイヒ</t>
    </rPh>
    <rPh sb="74" eb="76">
      <t>キニュウ</t>
    </rPh>
    <rPh sb="76" eb="77">
      <t>ラン</t>
    </rPh>
    <rPh sb="81" eb="83">
      <t>キサイ</t>
    </rPh>
    <phoneticPr fontId="6"/>
  </si>
  <si>
    <t>（３）定価(単価）について</t>
    <rPh sb="3" eb="5">
      <t>テイカ</t>
    </rPh>
    <rPh sb="6" eb="8">
      <t>タンカ</t>
    </rPh>
    <phoneticPr fontId="6"/>
  </si>
  <si>
    <r>
      <t>　ここでいう定価は</t>
    </r>
    <r>
      <rPr>
        <sz val="11"/>
        <rFont val="ＭＳ Ｐゴシック"/>
        <family val="3"/>
        <charset val="128"/>
      </rPr>
      <t>事業者が提供している価格を記載ください（オープン価格でも一般に提供している価格を持っているケースもあります。</t>
    </r>
    <rPh sb="6" eb="8">
      <t>テイカ</t>
    </rPh>
    <rPh sb="9" eb="10">
      <t>コト</t>
    </rPh>
    <rPh sb="10" eb="12">
      <t>ギョウシャ</t>
    </rPh>
    <rPh sb="13" eb="15">
      <t>テイキョウ</t>
    </rPh>
    <rPh sb="19" eb="21">
      <t>カカク</t>
    </rPh>
    <rPh sb="22" eb="24">
      <t>キサイ</t>
    </rPh>
    <rPh sb="33" eb="35">
      <t>カカク</t>
    </rPh>
    <rPh sb="37" eb="39">
      <t>イッパン</t>
    </rPh>
    <rPh sb="40" eb="42">
      <t>テイキョウ</t>
    </rPh>
    <rPh sb="46" eb="48">
      <t>カカク</t>
    </rPh>
    <rPh sb="49" eb="50">
      <t>モ</t>
    </rPh>
    <phoneticPr fontId="6"/>
  </si>
  <si>
    <t>（４）値引価格（単価）について</t>
    <rPh sb="3" eb="5">
      <t>ネビ</t>
    </rPh>
    <rPh sb="5" eb="7">
      <t>カカク</t>
    </rPh>
    <rPh sb="8" eb="10">
      <t>タンカ</t>
    </rPh>
    <phoneticPr fontId="6"/>
  </si>
  <si>
    <t>　単価としての値引価格を記載ください。もし，ロット毎に値引があるなら，単価に割り戻して記載ください。</t>
    <rPh sb="1" eb="3">
      <t>タンカ</t>
    </rPh>
    <rPh sb="7" eb="9">
      <t>ネビ</t>
    </rPh>
    <rPh sb="9" eb="11">
      <t>カカク</t>
    </rPh>
    <rPh sb="12" eb="14">
      <t>キサイ</t>
    </rPh>
    <rPh sb="25" eb="26">
      <t>ゴト</t>
    </rPh>
    <rPh sb="27" eb="29">
      <t>ネビ</t>
    </rPh>
    <rPh sb="35" eb="37">
      <t>タンカ</t>
    </rPh>
    <rPh sb="38" eb="39">
      <t>ワ</t>
    </rPh>
    <rPh sb="40" eb="41">
      <t>モド</t>
    </rPh>
    <rPh sb="43" eb="45">
      <t>キサイ</t>
    </rPh>
    <phoneticPr fontId="6"/>
  </si>
  <si>
    <t>（５）その他</t>
    <rPh sb="5" eb="6">
      <t>タ</t>
    </rPh>
    <phoneticPr fontId="6"/>
  </si>
  <si>
    <t>　不明な点などがあれば，全て備考欄に記載ください。</t>
    <rPh sb="1" eb="3">
      <t>フメイ</t>
    </rPh>
    <rPh sb="4" eb="5">
      <t>テン</t>
    </rPh>
    <rPh sb="12" eb="13">
      <t>スベ</t>
    </rPh>
    <rPh sb="14" eb="16">
      <t>ビコウ</t>
    </rPh>
    <rPh sb="16" eb="17">
      <t>ラン</t>
    </rPh>
    <rPh sb="18" eb="20">
      <t>キサイ</t>
    </rPh>
    <phoneticPr fontId="6"/>
  </si>
  <si>
    <t>　記入要領</t>
    <rPh sb="1" eb="3">
      <t>キニュウ</t>
    </rPh>
    <rPh sb="3" eb="5">
      <t>ヨウリョウ</t>
    </rPh>
    <phoneticPr fontId="6"/>
  </si>
  <si>
    <t>大項目</t>
  </si>
  <si>
    <t>小項目</t>
  </si>
  <si>
    <t>記入項目</t>
  </si>
  <si>
    <t>ハードウェア・ソフトウェア</t>
    <phoneticPr fontId="6"/>
  </si>
  <si>
    <t>ハードウェア
（端末，サーバ，ネットワーク機器等のハードウェアに関する費用を記入してください。）</t>
  </si>
  <si>
    <t>項目</t>
  </si>
  <si>
    <t>ハードウェア本体の用途，名称，代表型番，オプション等を記入してください。</t>
    <rPh sb="6" eb="8">
      <t>ホンタイ</t>
    </rPh>
    <rPh sb="9" eb="11">
      <t>ヨウト</t>
    </rPh>
    <rPh sb="12" eb="14">
      <t>メイショウ</t>
    </rPh>
    <rPh sb="15" eb="17">
      <t>ダイヒョウ</t>
    </rPh>
    <rPh sb="17" eb="19">
      <t>カタバン</t>
    </rPh>
    <rPh sb="25" eb="26">
      <t>トウ</t>
    </rPh>
    <rPh sb="27" eb="29">
      <t>キニュウ</t>
    </rPh>
    <phoneticPr fontId="6"/>
  </si>
  <si>
    <t>数量</t>
  </si>
  <si>
    <t>項目ごとの数量を記入してください。</t>
    <rPh sb="0" eb="2">
      <t>コウモク</t>
    </rPh>
    <rPh sb="5" eb="7">
      <t>スウリョウ</t>
    </rPh>
    <rPh sb="8" eb="10">
      <t>キニュウ</t>
    </rPh>
    <phoneticPr fontId="6"/>
  </si>
  <si>
    <t>単位</t>
  </si>
  <si>
    <t>数量の単位を記入してください。</t>
    <rPh sb="0" eb="2">
      <t>スウリョウ</t>
    </rPh>
    <rPh sb="3" eb="5">
      <t>タンイ</t>
    </rPh>
    <rPh sb="6" eb="8">
      <t>キニュウ</t>
    </rPh>
    <phoneticPr fontId="6"/>
  </si>
  <si>
    <t>定価（単価）</t>
    <rPh sb="0" eb="2">
      <t>テイカ</t>
    </rPh>
    <rPh sb="3" eb="5">
      <t>タンカ</t>
    </rPh>
    <phoneticPr fontId="6"/>
  </si>
  <si>
    <t>１製品当たりの標準販売価格を記入してください。</t>
    <rPh sb="1" eb="3">
      <t>セイヒン</t>
    </rPh>
    <rPh sb="3" eb="4">
      <t>ア</t>
    </rPh>
    <rPh sb="7" eb="9">
      <t>ヒョウジュン</t>
    </rPh>
    <rPh sb="9" eb="11">
      <t>ハンバイ</t>
    </rPh>
    <rPh sb="11" eb="13">
      <t>カカク</t>
    </rPh>
    <rPh sb="14" eb="16">
      <t>キニュウ</t>
    </rPh>
    <phoneticPr fontId="6"/>
  </si>
  <si>
    <t>割引価格（単価）</t>
    <rPh sb="0" eb="2">
      <t>ワリビキ</t>
    </rPh>
    <rPh sb="2" eb="4">
      <t>カカク</t>
    </rPh>
    <rPh sb="5" eb="7">
      <t>タンカ</t>
    </rPh>
    <phoneticPr fontId="6"/>
  </si>
  <si>
    <t>１製品当たりの自治体への提供価格を記入してください。</t>
    <rPh sb="1" eb="3">
      <t>セイヒン</t>
    </rPh>
    <rPh sb="3" eb="4">
      <t>ア</t>
    </rPh>
    <rPh sb="12" eb="14">
      <t>テイキョウ</t>
    </rPh>
    <rPh sb="14" eb="16">
      <t>カカク</t>
    </rPh>
    <rPh sb="17" eb="19">
      <t>キニュウ</t>
    </rPh>
    <phoneticPr fontId="6"/>
  </si>
  <si>
    <t>提供価格合計</t>
    <rPh sb="0" eb="2">
      <t>テイキョウ</t>
    </rPh>
    <rPh sb="2" eb="4">
      <t>カカク</t>
    </rPh>
    <rPh sb="4" eb="6">
      <t>ゴウケイ</t>
    </rPh>
    <phoneticPr fontId="6"/>
  </si>
  <si>
    <t>割引価格（単価）×数量を自動計算します。</t>
    <rPh sb="0" eb="2">
      <t>ワリビキ</t>
    </rPh>
    <rPh sb="2" eb="4">
      <t>カカク</t>
    </rPh>
    <rPh sb="5" eb="7">
      <t>タンカ</t>
    </rPh>
    <rPh sb="12" eb="14">
      <t>ジドウ</t>
    </rPh>
    <rPh sb="14" eb="16">
      <t>ケイサン</t>
    </rPh>
    <phoneticPr fontId="6"/>
  </si>
  <si>
    <t>割引率(1-(提供価格合計/定価合計))を自動計算します。</t>
    <rPh sb="0" eb="2">
      <t>ワリビキ</t>
    </rPh>
    <rPh sb="2" eb="3">
      <t>リツ</t>
    </rPh>
    <rPh sb="7" eb="9">
      <t>テイキョウ</t>
    </rPh>
    <rPh sb="11" eb="13">
      <t>ゴウケイ</t>
    </rPh>
    <rPh sb="14" eb="16">
      <t>テイカ</t>
    </rPh>
    <rPh sb="16" eb="18">
      <t>ゴウケイ</t>
    </rPh>
    <rPh sb="21" eb="23">
      <t>ジドウ</t>
    </rPh>
    <rPh sb="23" eb="25">
      <t>ケイサン</t>
    </rPh>
    <phoneticPr fontId="6"/>
  </si>
  <si>
    <t>令和XX年度</t>
  </si>
  <si>
    <t>各年度に必要となる費用を記入してください。</t>
    <rPh sb="0" eb="1">
      <t>カク</t>
    </rPh>
    <rPh sb="1" eb="3">
      <t>ネンド</t>
    </rPh>
    <rPh sb="4" eb="6">
      <t>ヒツヨウ</t>
    </rPh>
    <rPh sb="9" eb="11">
      <t>ヒヨウ</t>
    </rPh>
    <rPh sb="12" eb="14">
      <t>キニュウ</t>
    </rPh>
    <phoneticPr fontId="6"/>
  </si>
  <si>
    <t>合計（令和XX～XX年度）</t>
    <rPh sb="0" eb="2">
      <t>ゴウケイ</t>
    </rPh>
    <rPh sb="10" eb="12">
      <t>ネンド</t>
    </rPh>
    <phoneticPr fontId="6"/>
  </si>
  <si>
    <t>6か年分の合計を自動計算します。（5年で更改予定であれば5年でも可）</t>
    <rPh sb="2" eb="3">
      <t>ネン</t>
    </rPh>
    <rPh sb="3" eb="4">
      <t>ブン</t>
    </rPh>
    <rPh sb="5" eb="7">
      <t>ゴウケイ</t>
    </rPh>
    <rPh sb="8" eb="10">
      <t>ジドウ</t>
    </rPh>
    <rPh sb="10" eb="12">
      <t>ケイサン</t>
    </rPh>
    <rPh sb="18" eb="19">
      <t>ネン</t>
    </rPh>
    <rPh sb="20" eb="22">
      <t>コウカイ</t>
    </rPh>
    <rPh sb="22" eb="24">
      <t>ヨテイ</t>
    </rPh>
    <rPh sb="29" eb="30">
      <t>ネン</t>
    </rPh>
    <rPh sb="32" eb="33">
      <t>カ</t>
    </rPh>
    <phoneticPr fontId="6"/>
  </si>
  <si>
    <t>備考</t>
  </si>
  <si>
    <t>見積りにあたっての前提条件等を記入してください。リース料率が含まれている場合には，期間と料率を記載してください。</t>
    <rPh sb="0" eb="2">
      <t>ミツ</t>
    </rPh>
    <rPh sb="9" eb="11">
      <t>ゼンテイ</t>
    </rPh>
    <rPh sb="11" eb="14">
      <t>ジョウケントウ</t>
    </rPh>
    <rPh sb="15" eb="17">
      <t>キニュウ</t>
    </rPh>
    <rPh sb="27" eb="28">
      <t>リョウ</t>
    </rPh>
    <rPh sb="28" eb="29">
      <t>リツ</t>
    </rPh>
    <rPh sb="30" eb="31">
      <t>フク</t>
    </rPh>
    <rPh sb="36" eb="38">
      <t>バアイ</t>
    </rPh>
    <rPh sb="41" eb="43">
      <t>キカン</t>
    </rPh>
    <rPh sb="44" eb="46">
      <t>リョウリツ</t>
    </rPh>
    <rPh sb="47" eb="49">
      <t>キサイ</t>
    </rPh>
    <phoneticPr fontId="6"/>
  </si>
  <si>
    <t>ソフトウェア
（ＯＳ，データベース，アプリケーションソフト等のソフトウェア製品に関する費用を記入してください。）</t>
  </si>
  <si>
    <t>ソフトウェア本体の用途，名称，バージョン，製品型番等を記入してください。</t>
    <rPh sb="6" eb="8">
      <t>ホンタイ</t>
    </rPh>
    <rPh sb="9" eb="11">
      <t>ヨウト</t>
    </rPh>
    <rPh sb="12" eb="14">
      <t>メイショウ</t>
    </rPh>
    <rPh sb="21" eb="23">
      <t>セイヒン</t>
    </rPh>
    <rPh sb="23" eb="25">
      <t>カタバン</t>
    </rPh>
    <rPh sb="25" eb="26">
      <t>トウ</t>
    </rPh>
    <rPh sb="27" eb="29">
      <t>キニュウ</t>
    </rPh>
    <phoneticPr fontId="6"/>
  </si>
  <si>
    <t>システム構築
（基本設計業務，ネットワーク設計業務，プログラム製造，システム導入，データ移行等，新規または再構築システムの立ち上げに必要な費用について記入してください。
また，業務パッケージソフトウェアのカスタマイズ部分についても，こちらへ記入してください。）</t>
  </si>
  <si>
    <t>構築対象のプログラム，構築に必要となる作業項目等を記入してください。記入の際は，できるだけ作業項目を細かく分割し，具体的かつ詳細に項目等を記入してください。</t>
    <rPh sb="0" eb="2">
      <t>コウチク</t>
    </rPh>
    <rPh sb="2" eb="4">
      <t>タイショウ</t>
    </rPh>
    <rPh sb="11" eb="13">
      <t>コウチク</t>
    </rPh>
    <rPh sb="14" eb="16">
      <t>ヒツヨウ</t>
    </rPh>
    <rPh sb="19" eb="21">
      <t>サギョウ</t>
    </rPh>
    <rPh sb="21" eb="23">
      <t>コウモク</t>
    </rPh>
    <rPh sb="23" eb="24">
      <t>トウ</t>
    </rPh>
    <rPh sb="25" eb="27">
      <t>キニュウ</t>
    </rPh>
    <rPh sb="34" eb="36">
      <t>キニュウ</t>
    </rPh>
    <rPh sb="37" eb="38">
      <t>サイ</t>
    </rPh>
    <rPh sb="45" eb="47">
      <t>サギョウ</t>
    </rPh>
    <rPh sb="47" eb="49">
      <t>コウモク</t>
    </rPh>
    <rPh sb="50" eb="51">
      <t>コマ</t>
    </rPh>
    <rPh sb="53" eb="55">
      <t>ブンカツ</t>
    </rPh>
    <rPh sb="57" eb="60">
      <t>グタイテキ</t>
    </rPh>
    <rPh sb="62" eb="64">
      <t>ショウサイ</t>
    </rPh>
    <rPh sb="65" eb="67">
      <t>コウモク</t>
    </rPh>
    <rPh sb="67" eb="68">
      <t>トウ</t>
    </rPh>
    <rPh sb="69" eb="71">
      <t>キニュウ</t>
    </rPh>
    <phoneticPr fontId="6"/>
  </si>
  <si>
    <t>数量の単位を記入してください。
特にプログラム製造については，サブシステム毎（複数のサブシステムを備えない場合は機能単位）に，想定される工数を，人月あるいは人日単位で記載してください。</t>
    <rPh sb="0" eb="2">
      <t>スウリョウ</t>
    </rPh>
    <rPh sb="3" eb="5">
      <t>タンイ</t>
    </rPh>
    <rPh sb="6" eb="8">
      <t>キニュウ</t>
    </rPh>
    <rPh sb="16" eb="17">
      <t>トク</t>
    </rPh>
    <rPh sb="23" eb="25">
      <t>セイゾウ</t>
    </rPh>
    <rPh sb="37" eb="38">
      <t>ゴト</t>
    </rPh>
    <rPh sb="39" eb="41">
      <t>フクスウ</t>
    </rPh>
    <rPh sb="49" eb="50">
      <t>ソナ</t>
    </rPh>
    <rPh sb="53" eb="55">
      <t>バアイ</t>
    </rPh>
    <rPh sb="56" eb="58">
      <t>キノウ</t>
    </rPh>
    <rPh sb="58" eb="60">
      <t>タンイ</t>
    </rPh>
    <rPh sb="63" eb="65">
      <t>ソウテイ</t>
    </rPh>
    <rPh sb="68" eb="70">
      <t>コウスウ</t>
    </rPh>
    <rPh sb="72" eb="73">
      <t>ニン</t>
    </rPh>
    <rPh sb="73" eb="74">
      <t>ツキ</t>
    </rPh>
    <rPh sb="78" eb="79">
      <t>ヒト</t>
    </rPh>
    <rPh sb="79" eb="80">
      <t>ニチ</t>
    </rPh>
    <rPh sb="80" eb="82">
      <t>タンイ</t>
    </rPh>
    <rPh sb="83" eb="85">
      <t>キサイ</t>
    </rPh>
    <phoneticPr fontId="6"/>
  </si>
  <si>
    <t>見積を作成した事業者における標準単価を記入してください。</t>
    <rPh sb="0" eb="2">
      <t>ミツモリ</t>
    </rPh>
    <rPh sb="3" eb="5">
      <t>サクセイ</t>
    </rPh>
    <rPh sb="7" eb="10">
      <t>ジギョウシャ</t>
    </rPh>
    <rPh sb="14" eb="16">
      <t>ヒョウジュン</t>
    </rPh>
    <rPh sb="16" eb="18">
      <t>タンカ</t>
    </rPh>
    <rPh sb="19" eb="21">
      <t>キニュウ</t>
    </rPh>
    <phoneticPr fontId="6"/>
  </si>
  <si>
    <t>見積を作成した事業者が，自治体へ提供する単価を記入してください。</t>
    <rPh sb="0" eb="2">
      <t>ミツモリ</t>
    </rPh>
    <rPh sb="3" eb="5">
      <t>サクセイ</t>
    </rPh>
    <rPh sb="7" eb="10">
      <t>ジギョウシャ</t>
    </rPh>
    <rPh sb="16" eb="18">
      <t>テイキョウ</t>
    </rPh>
    <rPh sb="20" eb="22">
      <t>タンカ</t>
    </rPh>
    <rPh sb="23" eb="25">
      <t>キニュウ</t>
    </rPh>
    <phoneticPr fontId="6"/>
  </si>
  <si>
    <t>運用
（システム運用または運用支援等に関する費用を記入してください。）</t>
    <phoneticPr fontId="6"/>
  </si>
  <si>
    <t>システムの運用に必要となる作業項目等を記入してください。記入の際は，できるだけ作業項目を細かく分割し，具体的かつ詳細に項目等を記入してください。</t>
    <rPh sb="5" eb="7">
      <t>ウンヨウ</t>
    </rPh>
    <rPh sb="8" eb="10">
      <t>ヒツヨウ</t>
    </rPh>
    <rPh sb="13" eb="15">
      <t>サギョウ</t>
    </rPh>
    <rPh sb="15" eb="17">
      <t>コウモク</t>
    </rPh>
    <rPh sb="17" eb="18">
      <t>トウ</t>
    </rPh>
    <rPh sb="19" eb="21">
      <t>キニュウ</t>
    </rPh>
    <phoneticPr fontId="6"/>
  </si>
  <si>
    <t>当該年度において必要となる項目ごとの数量を記入してください。</t>
    <rPh sb="0" eb="2">
      <t>トウガイ</t>
    </rPh>
    <rPh sb="2" eb="4">
      <t>ネンド</t>
    </rPh>
    <rPh sb="8" eb="10">
      <t>ヒツヨウ</t>
    </rPh>
    <rPh sb="13" eb="15">
      <t>コウモク</t>
    </rPh>
    <rPh sb="18" eb="20">
      <t>スウリョウ</t>
    </rPh>
    <rPh sb="21" eb="23">
      <t>キニュウ</t>
    </rPh>
    <phoneticPr fontId="6"/>
  </si>
  <si>
    <t>数量の単位を人月または人日で記入してください。</t>
    <rPh sb="0" eb="2">
      <t>スウリョウ</t>
    </rPh>
    <rPh sb="3" eb="5">
      <t>タンイ</t>
    </rPh>
    <rPh sb="6" eb="7">
      <t>ヒト</t>
    </rPh>
    <rPh sb="7" eb="8">
      <t>ヅキ</t>
    </rPh>
    <rPh sb="11" eb="12">
      <t>ヒト</t>
    </rPh>
    <rPh sb="12" eb="13">
      <t>ビ</t>
    </rPh>
    <rPh sb="14" eb="16">
      <t>キニュウ</t>
    </rPh>
    <phoneticPr fontId="6"/>
  </si>
  <si>
    <t>割引価格（単価）×数量を自動計算します。</t>
    <rPh sb="0" eb="2">
      <t>ワリビキ</t>
    </rPh>
    <rPh sb="2" eb="4">
      <t>カカク</t>
    </rPh>
    <rPh sb="5" eb="7">
      <t>タンカ</t>
    </rPh>
    <phoneticPr fontId="6"/>
  </si>
  <si>
    <t>見積りにあたっての前提条件等を記入してください。</t>
    <rPh sb="0" eb="2">
      <t>ミツ</t>
    </rPh>
    <rPh sb="9" eb="11">
      <t>ゼンテイ</t>
    </rPh>
    <rPh sb="11" eb="14">
      <t>ジョウケントウ</t>
    </rPh>
    <rPh sb="15" eb="17">
      <t>キニュウ</t>
    </rPh>
    <phoneticPr fontId="6"/>
  </si>
  <si>
    <t>保守
（システムの保守に必要となる作業ごとの費用を記入してください。
業務パッケージの保守費用についてもこちらへ記入してください。）</t>
    <phoneticPr fontId="6"/>
  </si>
  <si>
    <t>システムの保守に必要となる作業項目等を記入してください。記入の際は，できるだけ作業項目を細かく分割し，具体的かつ詳細に項目等を記入してください。</t>
    <rPh sb="5" eb="7">
      <t>ホシュ</t>
    </rPh>
    <rPh sb="8" eb="10">
      <t>ヒツヨウ</t>
    </rPh>
    <rPh sb="13" eb="15">
      <t>サギョウ</t>
    </rPh>
    <rPh sb="15" eb="17">
      <t>コウモク</t>
    </rPh>
    <rPh sb="17" eb="18">
      <t>トウ</t>
    </rPh>
    <rPh sb="19" eb="21">
      <t>キニュウ</t>
    </rPh>
    <phoneticPr fontId="6"/>
  </si>
  <si>
    <t>●月●日</t>
    <rPh sb="1" eb="2">
      <t>ガツ</t>
    </rPh>
    <rPh sb="3" eb="4">
      <t>ニチ</t>
    </rPh>
    <phoneticPr fontId="6"/>
  </si>
  <si>
    <t>△△システム</t>
    <phoneticPr fontId="6"/>
  </si>
  <si>
    <t>01-01</t>
    <phoneticPr fontId="6"/>
  </si>
  <si>
    <t>■部　■課　■担当　　○○太郎</t>
    <rPh sb="1" eb="2">
      <t>ブ</t>
    </rPh>
    <rPh sb="4" eb="5">
      <t>カ</t>
    </rPh>
    <rPh sb="7" eb="9">
      <t>タントウ</t>
    </rPh>
    <rPh sb="13" eb="15">
      <t>タロウ</t>
    </rPh>
    <phoneticPr fontId="6"/>
  </si>
  <si>
    <t>×××株式会社</t>
    <rPh sb="3" eb="5">
      <t>カブシキ</t>
    </rPh>
    <rPh sb="5" eb="7">
      <t>カイシャ</t>
    </rPh>
    <phoneticPr fontId="6"/>
  </si>
  <si>
    <t>アプリケーションサーバ
XXXXXXX250
　CPU：XEON3.8Ghz
　メモリ：2GB
　ディスク：146GB
　冗長電源</t>
    <rPh sb="61" eb="63">
      <t>ジョウチョウ</t>
    </rPh>
    <rPh sb="63" eb="65">
      <t>デンゲン</t>
    </rPh>
    <phoneticPr fontId="6"/>
  </si>
  <si>
    <t>台</t>
    <rPh sb="0" eb="1">
      <t>ダイ</t>
    </rPh>
    <phoneticPr fontId="6"/>
  </si>
  <si>
    <t>アプリケーションサーバ
DAT装置/XXXXDT1</t>
    <phoneticPr fontId="6"/>
  </si>
  <si>
    <t>アプリケーションサーバ
GigabitEthernetカード
  1000BASE-SX/XXXX</t>
    <phoneticPr fontId="6"/>
  </si>
  <si>
    <t>枚</t>
    <rPh sb="0" eb="1">
      <t>マイ</t>
    </rPh>
    <phoneticPr fontId="6"/>
  </si>
  <si>
    <t>アプリケーションサーバ
冗長電源ユニット/XXXPS1</t>
    <phoneticPr fontId="6"/>
  </si>
  <si>
    <t>業務用端末
PC-830NA/L/PC3LC3</t>
    <rPh sb="0" eb="3">
      <t>ギョウムヨウ</t>
    </rPh>
    <rPh sb="3" eb="5">
      <t>タンマツ</t>
    </rPh>
    <phoneticPr fontId="6"/>
  </si>
  <si>
    <t>マウス（光学式）
MOS1234</t>
    <phoneticPr fontId="6"/>
  </si>
  <si>
    <t>個</t>
    <rPh sb="0" eb="1">
      <t>コ</t>
    </rPh>
    <phoneticPr fontId="6"/>
  </si>
  <si>
    <t>ルータ
XXXX3725/XXX3725</t>
    <phoneticPr fontId="6"/>
  </si>
  <si>
    <t>コンパクトフラッシュ（64MB）/XXXX32U64CF</t>
    <phoneticPr fontId="6"/>
  </si>
  <si>
    <t xml:space="preserve">データベース
XXX® Database 10g Release 2 (10.2.0.1.0) for XX </t>
    <phoneticPr fontId="6"/>
  </si>
  <si>
    <t>ライセンス</t>
    <phoneticPr fontId="6"/>
  </si>
  <si>
    <t xml:space="preserve">アプリケーションサーバ
WebXXX Application Server V6.1
D55XXX
</t>
    <phoneticPr fontId="6"/>
  </si>
  <si>
    <t>ライセンス</t>
    <phoneticPr fontId="6"/>
  </si>
  <si>
    <t>オペレーティングシステム
Windows Server XXXX R2
EXXXX</t>
    <phoneticPr fontId="6"/>
  </si>
  <si>
    <t>○○業務システム</t>
    <rPh sb="2" eb="4">
      <t>ギョウム</t>
    </rPh>
    <phoneticPr fontId="6"/>
  </si>
  <si>
    <t>ライセンス</t>
    <phoneticPr fontId="6"/>
  </si>
  <si>
    <t>要件定義</t>
    <rPh sb="0" eb="2">
      <t>ヨウケン</t>
    </rPh>
    <rPh sb="2" eb="4">
      <t>テイギ</t>
    </rPh>
    <phoneticPr fontId="6"/>
  </si>
  <si>
    <t>概要設計</t>
    <rPh sb="0" eb="2">
      <t>ガイヨウ</t>
    </rPh>
    <rPh sb="2" eb="4">
      <t>セッケイ</t>
    </rPh>
    <phoneticPr fontId="6"/>
  </si>
  <si>
    <t>詳細設計</t>
    <rPh sb="0" eb="2">
      <t>ショウサイ</t>
    </rPh>
    <rPh sb="2" eb="4">
      <t>セッケイ</t>
    </rPh>
    <phoneticPr fontId="6"/>
  </si>
  <si>
    <t>開発</t>
    <rPh sb="0" eb="2">
      <t>カイハツ</t>
    </rPh>
    <phoneticPr fontId="6"/>
  </si>
  <si>
    <t>テスト</t>
    <phoneticPr fontId="6"/>
  </si>
  <si>
    <t>データ移行</t>
    <rPh sb="3" eb="5">
      <t>イコウ</t>
    </rPh>
    <phoneticPr fontId="6"/>
  </si>
  <si>
    <t>移行支援</t>
    <rPh sb="0" eb="2">
      <t>イコウ</t>
    </rPh>
    <rPh sb="2" eb="4">
      <t>シエン</t>
    </rPh>
    <phoneticPr fontId="6"/>
  </si>
  <si>
    <t>プロジェクト管理</t>
    <rPh sb="6" eb="8">
      <t>カンリ</t>
    </rPh>
    <phoneticPr fontId="6"/>
  </si>
  <si>
    <t>機器設置工事費</t>
    <rPh sb="0" eb="2">
      <t>キキ</t>
    </rPh>
    <rPh sb="2" eb="4">
      <t>セッチ</t>
    </rPh>
    <rPh sb="4" eb="6">
      <t>コウジ</t>
    </rPh>
    <rPh sb="6" eb="7">
      <t>ヒ</t>
    </rPh>
    <phoneticPr fontId="6"/>
  </si>
  <si>
    <t>式</t>
    <rPh sb="0" eb="1">
      <t>シキ</t>
    </rPh>
    <phoneticPr fontId="6"/>
  </si>
  <si>
    <t>システム運用費</t>
    <rPh sb="4" eb="6">
      <t>ウンヨウ</t>
    </rPh>
    <rPh sb="6" eb="7">
      <t>ヒ</t>
    </rPh>
    <phoneticPr fontId="6"/>
  </si>
  <si>
    <t>人日</t>
    <rPh sb="0" eb="1">
      <t>ニン</t>
    </rPh>
    <rPh sb="1" eb="2">
      <t>ニチ</t>
    </rPh>
    <phoneticPr fontId="6"/>
  </si>
  <si>
    <t>アプリケーションサーバ年間保守</t>
    <rPh sb="11" eb="13">
      <t>ネンカン</t>
    </rPh>
    <rPh sb="13" eb="15">
      <t>ホシュ</t>
    </rPh>
    <phoneticPr fontId="6"/>
  </si>
  <si>
    <t>DAT装置年間保守</t>
    <rPh sb="5" eb="7">
      <t>ネンカン</t>
    </rPh>
    <rPh sb="7" eb="9">
      <t>ホシュ</t>
    </rPh>
    <phoneticPr fontId="6"/>
  </si>
  <si>
    <t>GigabitEthernetカード年間保守</t>
    <rPh sb="18" eb="20">
      <t>ネンカン</t>
    </rPh>
    <rPh sb="20" eb="22">
      <t>ホシュ</t>
    </rPh>
    <phoneticPr fontId="6"/>
  </si>
  <si>
    <t>冗長電源ユニット年間保守</t>
    <rPh sb="8" eb="10">
      <t>ネンカン</t>
    </rPh>
    <rPh sb="10" eb="12">
      <t>ホシュ</t>
    </rPh>
    <phoneticPr fontId="6"/>
  </si>
  <si>
    <t>業務用端末年間保守</t>
    <rPh sb="0" eb="3">
      <t>ギョウムヨウ</t>
    </rPh>
    <rPh sb="3" eb="5">
      <t>タンマツ</t>
    </rPh>
    <rPh sb="5" eb="7">
      <t>ネンカン</t>
    </rPh>
    <rPh sb="7" eb="9">
      <t>ホシュ</t>
    </rPh>
    <phoneticPr fontId="6"/>
  </si>
  <si>
    <t>ルータ年間保守</t>
    <rPh sb="3" eb="5">
      <t>ネンカン</t>
    </rPh>
    <rPh sb="5" eb="7">
      <t>ホシュ</t>
    </rPh>
    <phoneticPr fontId="6"/>
  </si>
  <si>
    <t>○○業務システム　年間保守
（OS、データベース含む）</t>
    <rPh sb="2" eb="4">
      <t>ギョウム</t>
    </rPh>
    <rPh sb="9" eb="11">
      <t>ネンカン</t>
    </rPh>
    <rPh sb="11" eb="13">
      <t>ホシュ</t>
    </rPh>
    <rPh sb="24" eb="25">
      <t>フク</t>
    </rPh>
    <phoneticPr fontId="6"/>
  </si>
  <si>
    <t>○○配信サービス(ASP)</t>
    <rPh sb="2" eb="4">
      <t>ハイシン</t>
    </rPh>
    <phoneticPr fontId="6"/>
  </si>
  <si>
    <t>〇〇配信サーバ～本庁舎間通信回線利用料(100Mbps,帯域共有型）</t>
    <rPh sb="2" eb="4">
      <t>ハイシン</t>
    </rPh>
    <rPh sb="8" eb="11">
      <t>ホンチョウシャ</t>
    </rPh>
    <rPh sb="11" eb="12">
      <t>アイダ</t>
    </rPh>
    <rPh sb="12" eb="14">
      <t>ツウシン</t>
    </rPh>
    <rPh sb="14" eb="16">
      <t>カイセン</t>
    </rPh>
    <rPh sb="16" eb="19">
      <t>リヨウリョウ</t>
    </rPh>
    <rPh sb="28" eb="30">
      <t>タイイキ</t>
    </rPh>
    <rPh sb="30" eb="33">
      <t>キョウユウガタ</t>
    </rPh>
    <phoneticPr fontId="6"/>
  </si>
  <si>
    <t>年</t>
    <rPh sb="0" eb="1">
      <t>ネン</t>
    </rPh>
    <phoneticPr fontId="6"/>
  </si>
  <si>
    <t>別紙4　見積様式</t>
    <rPh sb="0" eb="2">
      <t>ベッシ</t>
    </rPh>
    <rPh sb="4" eb="6">
      <t>ミツモリ</t>
    </rPh>
    <rPh sb="6" eb="8">
      <t>ヨウシキ</t>
    </rPh>
    <phoneticPr fontId="6"/>
  </si>
  <si>
    <t>別紙3　見積様式</t>
    <rPh sb="0" eb="2">
      <t>ベッシ</t>
    </rPh>
    <rPh sb="4" eb="6">
      <t>ミツモリ</t>
    </rPh>
    <rPh sb="6" eb="8">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</si>
</sst>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6" formatCode="&quot;¥&quot;#,##0;[Red]&quot;¥&quot;\-#,##0"/>
    <numFmt numFmtId="176" formatCode="#,##0.0_ "/>
    <numFmt numFmtId="177" formatCode="[$-411]ggge&quot;年&quot;m&quot;月&quot;d&quot;日&quot;;@"/>
    <numFmt numFmtId="178" formatCode="&quot;令&quot;&quot;和&quot;#&quot;年&quot;&quot;度&quot;"/>
    <numFmt numFmtId="179" formatCode="0.0%"/>
    <numFmt numFmtId="180" formatCode="0.0_);[Red]\(0.0\)"/>
  </numFmts>
  <fonts count="19" x14ac:knownFonts="1">
    <font>
      <sz val="11"/>
      <color theme="1"/>
      <name val="游ゴシック"/>
      <family val="2"/>
      <scheme val="minor"/>
    </font>
    <font>
      <sz val="11"/>
      <color theme="1"/>
      <name val="游ゴシック"/>
      <family val="2"/>
      <scheme val="minor"/>
    </font>
    <font>
      <sz val="11"/>
      <name val="ＭＳ Ｐゴシック"/>
      <family val="3"/>
      <charset val="128"/>
    </font>
    <font>
      <b/>
      <sz val="11"/>
      <name val="游ゴシック"/>
      <family val="3"/>
      <charset val="128"/>
      <scheme val="minor"/>
    </font>
    <font>
      <sz val="6"/>
      <name val="游ゴシック"/>
      <family val="3"/>
      <charset val="128"/>
      <scheme val="minor"/>
    </font>
    <font>
      <sz val="11"/>
      <name val="游ゴシック"/>
      <family val="3"/>
      <charset val="128"/>
      <scheme val="minor"/>
    </font>
    <font>
      <sz val="6"/>
      <name val="ＭＳ Ｐゴシック"/>
      <family val="3"/>
      <charset val="128"/>
    </font>
    <font>
      <sz val="11"/>
      <color indexed="8"/>
      <name val="游ゴシック"/>
      <family val="3"/>
      <charset val="128"/>
      <scheme val="minor"/>
    </font>
    <font>
      <b/>
      <sz val="11"/>
      <color theme="1"/>
      <name val="游ゴシック"/>
      <family val="3"/>
      <charset val="128"/>
      <scheme val="minor"/>
    </font>
    <font>
      <sz val="10"/>
      <name val="ＭＳ Ｐゴシック"/>
      <family val="3"/>
      <charset val="128"/>
    </font>
    <font>
      <sz val="12"/>
      <name val="ＭＳ 明朝"/>
      <family val="1"/>
      <charset val="128"/>
    </font>
    <font>
      <b/>
      <sz val="14"/>
      <name val="ＭＳ Ｐゴシック"/>
      <family val="3"/>
      <charset val="128"/>
    </font>
    <font>
      <b/>
      <sz val="12"/>
      <color indexed="9"/>
      <name val="ＭＳ Ｐゴシック"/>
      <family val="3"/>
      <charset val="128"/>
    </font>
    <font>
      <b/>
      <sz val="12"/>
      <name val="ＭＳ Ｐゴシック"/>
      <family val="3"/>
      <charset val="128"/>
    </font>
    <font>
      <b/>
      <sz val="10"/>
      <name val="ＭＳ Ｐゴシック"/>
      <family val="3"/>
      <charset val="128"/>
    </font>
    <font>
      <sz val="16"/>
      <name val="ＭＳ Ｐゴシック"/>
      <family val="3"/>
      <charset val="128"/>
    </font>
    <font>
      <b/>
      <sz val="11"/>
      <name val="ＭＳ Ｐゴシック"/>
      <family val="3"/>
      <charset val="128"/>
    </font>
    <font>
      <sz val="11"/>
      <color indexed="8"/>
      <name val="ＭＳ Ｐゴシック"/>
      <family val="3"/>
      <charset val="128"/>
    </font>
    <font>
      <b/>
      <sz val="16"/>
      <name val="ＭＳ Ｐゴシック"/>
      <family val="3"/>
      <charset val="128"/>
    </font>
  </fonts>
  <fills count="15">
    <fill>
      <patternFill patternType="none"/>
    </fill>
    <fill>
      <patternFill patternType="gray125"/>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0"/>
        <bgColor indexed="64"/>
      </patternFill>
    </fill>
    <fill>
      <patternFill patternType="solid">
        <fgColor indexed="22"/>
        <bgColor indexed="64"/>
      </patternFill>
    </fill>
    <fill>
      <patternFill patternType="solid">
        <fgColor indexed="41"/>
        <bgColor indexed="64"/>
      </patternFill>
    </fill>
  </fills>
  <borders count="5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xf numFmtId="0" fontId="2" fillId="0" borderId="0">
      <alignment vertical="center"/>
    </xf>
    <xf numFmtId="0" fontId="1" fillId="0" borderId="0"/>
    <xf numFmtId="0" fontId="2" fillId="0" borderId="0"/>
    <xf numFmtId="6" fontId="2" fillId="0" borderId="0" applyFont="0" applyFill="0" applyBorder="0" applyAlignment="0" applyProtection="0"/>
  </cellStyleXfs>
  <cellXfs count="189">
    <xf numFmtId="0" fontId="0" fillId="0" borderId="0" xfId="0"/>
    <xf numFmtId="0" fontId="3" fillId="2" borderId="0" xfId="1" applyFont="1" applyFill="1">
      <alignment vertical="center"/>
    </xf>
    <xf numFmtId="0" fontId="5" fillId="0" borderId="0" xfId="1" applyFont="1">
      <alignment vertical="center"/>
    </xf>
    <xf numFmtId="0" fontId="3" fillId="0" borderId="0" xfId="1" applyFont="1">
      <alignment vertical="center"/>
    </xf>
    <xf numFmtId="0" fontId="5" fillId="3" borderId="1" xfId="1" applyFont="1" applyFill="1" applyBorder="1" applyAlignment="1">
      <alignment horizontal="center" vertical="center"/>
    </xf>
    <xf numFmtId="0" fontId="5" fillId="4" borderId="2" xfId="1" applyFont="1" applyFill="1" applyBorder="1" applyAlignment="1">
      <alignment vertical="center" wrapText="1"/>
    </xf>
    <xf numFmtId="0" fontId="5" fillId="4" borderId="3" xfId="1" applyFont="1" applyFill="1" applyBorder="1" applyAlignment="1">
      <alignment vertical="center" wrapText="1"/>
    </xf>
    <xf numFmtId="0" fontId="7" fillId="0" borderId="3" xfId="1" applyFont="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0" borderId="2" xfId="1" applyFont="1" applyBorder="1" applyAlignment="1">
      <alignment vertical="center" wrapText="1"/>
    </xf>
    <xf numFmtId="0" fontId="5" fillId="0" borderId="3" xfId="1" applyFont="1" applyBorder="1" applyAlignment="1">
      <alignment vertical="center" wrapText="1"/>
    </xf>
    <xf numFmtId="0" fontId="1" fillId="0" borderId="0" xfId="2"/>
    <xf numFmtId="0" fontId="1" fillId="3" borderId="3" xfId="2" applyFill="1" applyBorder="1" applyAlignment="1">
      <alignment horizontal="center" vertical="center"/>
    </xf>
    <xf numFmtId="0" fontId="8" fillId="5" borderId="3" xfId="2" applyFont="1" applyFill="1" applyBorder="1" applyAlignment="1">
      <alignment horizontal="center" vertical="center"/>
    </xf>
    <xf numFmtId="0" fontId="1" fillId="0" borderId="3" xfId="2" applyBorder="1" applyAlignment="1">
      <alignment horizontal="center" vertical="center"/>
    </xf>
    <xf numFmtId="0" fontId="1" fillId="0" borderId="3" xfId="2" applyBorder="1" applyAlignment="1">
      <alignment vertical="center"/>
    </xf>
    <xf numFmtId="0" fontId="1" fillId="0" borderId="3" xfId="2" applyBorder="1" applyAlignment="1">
      <alignment vertical="center" wrapText="1"/>
    </xf>
    <xf numFmtId="0" fontId="11" fillId="0" borderId="0" xfId="3" applyFont="1"/>
    <xf numFmtId="0" fontId="9" fillId="0" borderId="0" xfId="3" applyFont="1"/>
    <xf numFmtId="176" fontId="9" fillId="0" borderId="0" xfId="3" applyNumberFormat="1" applyFont="1"/>
    <xf numFmtId="0" fontId="9" fillId="0" borderId="0" xfId="3" applyFont="1" applyAlignment="1">
      <alignment horizontal="right"/>
    </xf>
    <xf numFmtId="58" fontId="9" fillId="0" borderId="0" xfId="3" applyNumberFormat="1" applyFont="1" applyAlignment="1">
      <alignment horizontal="left"/>
    </xf>
    <xf numFmtId="0" fontId="12" fillId="6" borderId="22" xfId="3" applyFont="1" applyFill="1" applyBorder="1"/>
    <xf numFmtId="176" fontId="9" fillId="0" borderId="0" xfId="3" applyNumberFormat="1" applyFont="1" applyBorder="1" applyAlignment="1"/>
    <xf numFmtId="176" fontId="9" fillId="0" borderId="5" xfId="3" applyNumberFormat="1" applyFont="1" applyBorder="1" applyAlignment="1">
      <alignment horizontal="left"/>
    </xf>
    <xf numFmtId="0" fontId="12" fillId="6" borderId="3" xfId="3" applyFont="1" applyFill="1" applyBorder="1" applyAlignment="1">
      <alignment horizontal="left"/>
    </xf>
    <xf numFmtId="49" fontId="13" fillId="0" borderId="3" xfId="3" applyNumberFormat="1" applyFont="1" applyBorder="1" applyAlignment="1" applyProtection="1">
      <alignment horizontal="left"/>
      <protection locked="0"/>
    </xf>
    <xf numFmtId="176" fontId="9" fillId="0" borderId="0" xfId="3" applyNumberFormat="1" applyFont="1" applyBorder="1" applyAlignment="1">
      <alignment horizontal="left"/>
    </xf>
    <xf numFmtId="0" fontId="9" fillId="0" borderId="0" xfId="3" applyFont="1" applyAlignment="1">
      <alignment vertical="center"/>
    </xf>
    <xf numFmtId="176" fontId="9" fillId="0" borderId="0" xfId="3" applyNumberFormat="1" applyFont="1" applyAlignment="1">
      <alignment vertical="center"/>
    </xf>
    <xf numFmtId="0" fontId="13" fillId="0" borderId="0" xfId="3" applyFont="1" applyAlignment="1">
      <alignment horizontal="right" vertical="center"/>
    </xf>
    <xf numFmtId="0" fontId="9" fillId="8" borderId="14" xfId="3" applyFont="1" applyFill="1" applyBorder="1" applyAlignment="1">
      <alignment horizontal="center" vertical="center"/>
    </xf>
    <xf numFmtId="176" fontId="9" fillId="8" borderId="14" xfId="3" applyNumberFormat="1" applyFont="1" applyFill="1" applyBorder="1" applyAlignment="1">
      <alignment horizontal="center" vertical="center"/>
    </xf>
    <xf numFmtId="0" fontId="9" fillId="8" borderId="23" xfId="3" applyFont="1" applyFill="1" applyBorder="1" applyAlignment="1">
      <alignment horizontal="center" vertical="center"/>
    </xf>
    <xf numFmtId="0" fontId="9" fillId="9" borderId="24" xfId="3" applyFont="1" applyFill="1" applyBorder="1" applyAlignment="1">
      <alignment horizontal="center" vertical="center" wrapText="1"/>
    </xf>
    <xf numFmtId="0" fontId="9" fillId="9" borderId="14" xfId="3" applyFont="1" applyFill="1" applyBorder="1" applyAlignment="1">
      <alignment horizontal="center" vertical="center" wrapText="1"/>
    </xf>
    <xf numFmtId="0" fontId="9" fillId="9" borderId="25" xfId="3" applyFont="1" applyFill="1" applyBorder="1" applyAlignment="1">
      <alignment horizontal="center" vertical="center" wrapText="1"/>
    </xf>
    <xf numFmtId="0" fontId="9" fillId="9" borderId="15" xfId="3" applyFont="1" applyFill="1" applyBorder="1" applyAlignment="1">
      <alignment horizontal="center" vertical="center" wrapText="1"/>
    </xf>
    <xf numFmtId="178" fontId="9" fillId="10" borderId="26" xfId="3" applyNumberFormat="1" applyFont="1" applyFill="1" applyBorder="1" applyAlignment="1">
      <alignment horizontal="center" vertical="center"/>
    </xf>
    <xf numFmtId="0" fontId="9" fillId="8" borderId="13" xfId="3" quotePrefix="1" applyFont="1" applyFill="1" applyBorder="1" applyAlignment="1">
      <alignment horizontal="center" vertical="center" wrapText="1"/>
    </xf>
    <xf numFmtId="0" fontId="9" fillId="0" borderId="13" xfId="3" applyFont="1" applyFill="1" applyBorder="1" applyAlignment="1">
      <alignment horizontal="center" vertical="center"/>
    </xf>
    <xf numFmtId="0" fontId="9" fillId="0" borderId="0" xfId="3" applyFont="1" applyBorder="1" applyAlignment="1">
      <alignment vertical="center"/>
    </xf>
    <xf numFmtId="0" fontId="9" fillId="0" borderId="2" xfId="3" applyFont="1" applyBorder="1" applyAlignment="1" applyProtection="1">
      <alignment vertical="center" wrapText="1"/>
      <protection locked="0"/>
    </xf>
    <xf numFmtId="176" fontId="9" fillId="0" borderId="2" xfId="3" applyNumberFormat="1" applyFont="1" applyBorder="1" applyAlignment="1" applyProtection="1">
      <alignment vertical="center"/>
      <protection locked="0"/>
    </xf>
    <xf numFmtId="0" fontId="9" fillId="0" borderId="28" xfId="3" applyFont="1" applyBorder="1" applyAlignment="1" applyProtection="1">
      <alignment vertical="center"/>
      <protection locked="0"/>
    </xf>
    <xf numFmtId="5" fontId="9" fillId="0" borderId="29" xfId="4" applyNumberFormat="1" applyFont="1" applyBorder="1" applyAlignment="1" applyProtection="1">
      <alignment vertical="center"/>
      <protection locked="0"/>
    </xf>
    <xf numFmtId="5" fontId="9" fillId="0" borderId="2" xfId="4" applyNumberFormat="1" applyFont="1" applyBorder="1" applyAlignment="1" applyProtection="1">
      <alignment vertical="center"/>
      <protection locked="0"/>
    </xf>
    <xf numFmtId="5" fontId="9" fillId="0" borderId="30" xfId="4" applyNumberFormat="1" applyFont="1" applyFill="1" applyBorder="1" applyAlignment="1">
      <alignment vertical="center"/>
    </xf>
    <xf numFmtId="179" fontId="9" fillId="0" borderId="31" xfId="4" applyNumberFormat="1" applyFont="1" applyFill="1" applyBorder="1" applyAlignment="1">
      <alignment horizontal="right" vertical="center"/>
    </xf>
    <xf numFmtId="5" fontId="9" fillId="0" borderId="32" xfId="4" applyNumberFormat="1" applyFont="1" applyBorder="1" applyAlignment="1" applyProtection="1">
      <alignment vertical="center"/>
      <protection locked="0"/>
    </xf>
    <xf numFmtId="5" fontId="9" fillId="0" borderId="33" xfId="4" applyNumberFormat="1" applyFont="1" applyBorder="1" applyAlignment="1">
      <alignment vertical="center"/>
    </xf>
    <xf numFmtId="0" fontId="9" fillId="0" borderId="33" xfId="3" applyFont="1" applyBorder="1" applyAlignment="1" applyProtection="1">
      <alignment vertical="center"/>
      <protection locked="0"/>
    </xf>
    <xf numFmtId="0" fontId="9" fillId="0" borderId="0" xfId="3" applyFont="1" applyBorder="1"/>
    <xf numFmtId="0" fontId="9" fillId="0" borderId="3" xfId="3" applyFont="1" applyBorder="1" applyAlignment="1" applyProtection="1">
      <alignment vertical="center" wrapText="1"/>
      <protection locked="0"/>
    </xf>
    <xf numFmtId="176" fontId="9" fillId="0" borderId="34" xfId="3" applyNumberFormat="1" applyFont="1" applyBorder="1" applyAlignment="1" applyProtection="1">
      <alignment vertical="center"/>
      <protection locked="0"/>
    </xf>
    <xf numFmtId="5" fontId="9" fillId="0" borderId="35" xfId="4" applyNumberFormat="1" applyFont="1" applyFill="1" applyBorder="1" applyAlignment="1" applyProtection="1">
      <alignment vertical="center"/>
      <protection locked="0"/>
    </xf>
    <xf numFmtId="5" fontId="9" fillId="0" borderId="3" xfId="4" applyNumberFormat="1" applyFont="1" applyFill="1" applyBorder="1" applyAlignment="1" applyProtection="1">
      <alignment vertical="center"/>
      <protection locked="0"/>
    </xf>
    <xf numFmtId="0" fontId="9" fillId="0" borderId="3" xfId="3" applyFont="1" applyBorder="1" applyAlignment="1" applyProtection="1">
      <alignment vertical="center"/>
      <protection locked="0"/>
    </xf>
    <xf numFmtId="176" fontId="9" fillId="0" borderId="3" xfId="3" applyNumberFormat="1" applyFont="1" applyBorder="1" applyAlignment="1" applyProtection="1">
      <alignment vertical="center"/>
      <protection locked="0"/>
    </xf>
    <xf numFmtId="0" fontId="9" fillId="0" borderId="22" xfId="3" applyFont="1" applyBorder="1" applyAlignment="1" applyProtection="1">
      <alignment vertical="center"/>
      <protection locked="0"/>
    </xf>
    <xf numFmtId="5" fontId="9" fillId="0" borderId="35" xfId="4" applyNumberFormat="1" applyFont="1" applyBorder="1" applyAlignment="1" applyProtection="1">
      <alignment vertical="center"/>
      <protection locked="0"/>
    </xf>
    <xf numFmtId="5" fontId="9" fillId="0" borderId="36" xfId="4" applyNumberFormat="1" applyFont="1" applyFill="1" applyBorder="1" applyAlignment="1">
      <alignment vertical="center"/>
    </xf>
    <xf numFmtId="5" fontId="9" fillId="0" borderId="3" xfId="4" applyNumberFormat="1" applyFont="1" applyBorder="1" applyAlignment="1" applyProtection="1">
      <alignment vertical="center"/>
      <protection locked="0"/>
    </xf>
    <xf numFmtId="5" fontId="9" fillId="0" borderId="16" xfId="4" applyNumberFormat="1" applyFont="1" applyBorder="1" applyAlignment="1">
      <alignment vertical="center"/>
    </xf>
    <xf numFmtId="0" fontId="14" fillId="11" borderId="22" xfId="3" applyFont="1" applyFill="1" applyBorder="1" applyAlignment="1" applyProtection="1">
      <alignment vertical="center" wrapText="1"/>
      <protection locked="0"/>
    </xf>
    <xf numFmtId="176" fontId="14" fillId="11" borderId="36" xfId="3" applyNumberFormat="1" applyFont="1" applyFill="1" applyBorder="1" applyAlignment="1" applyProtection="1">
      <alignment vertical="center"/>
      <protection locked="0"/>
    </xf>
    <xf numFmtId="0" fontId="14" fillId="11" borderId="36" xfId="3" applyFont="1" applyFill="1" applyBorder="1" applyAlignment="1" applyProtection="1">
      <alignment vertical="center"/>
      <protection locked="0"/>
    </xf>
    <xf numFmtId="5" fontId="14" fillId="11" borderId="37" xfId="4" applyNumberFormat="1" applyFont="1" applyFill="1" applyBorder="1" applyAlignment="1" applyProtection="1">
      <alignment vertical="center"/>
      <protection locked="0"/>
    </xf>
    <xf numFmtId="5" fontId="14" fillId="11" borderId="34" xfId="4" applyNumberFormat="1" applyFont="1" applyFill="1" applyBorder="1" applyAlignment="1" applyProtection="1">
      <alignment vertical="center"/>
      <protection locked="0"/>
    </xf>
    <xf numFmtId="5" fontId="14" fillId="11" borderId="36" xfId="4" applyNumberFormat="1" applyFont="1" applyFill="1" applyBorder="1" applyAlignment="1">
      <alignment vertical="center"/>
    </xf>
    <xf numFmtId="179" fontId="14" fillId="11" borderId="17" xfId="4" applyNumberFormat="1" applyFont="1" applyFill="1" applyBorder="1" applyAlignment="1">
      <alignment vertical="center"/>
    </xf>
    <xf numFmtId="5" fontId="14" fillId="11" borderId="34" xfId="4" applyNumberFormat="1" applyFont="1" applyFill="1" applyBorder="1" applyAlignment="1">
      <alignment vertical="center"/>
    </xf>
    <xf numFmtId="5" fontId="14" fillId="11" borderId="3" xfId="4" applyNumberFormat="1" applyFont="1" applyFill="1" applyBorder="1" applyAlignment="1">
      <alignment vertical="center"/>
    </xf>
    <xf numFmtId="5" fontId="14" fillId="12" borderId="16" xfId="4" applyNumberFormat="1" applyFont="1" applyFill="1" applyBorder="1" applyAlignment="1">
      <alignment vertical="center"/>
    </xf>
    <xf numFmtId="0" fontId="14" fillId="11" borderId="16" xfId="3" applyFont="1" applyFill="1" applyBorder="1" applyAlignment="1" applyProtection="1">
      <alignment vertical="center"/>
      <protection locked="0"/>
    </xf>
    <xf numFmtId="0" fontId="9" fillId="13" borderId="38" xfId="3" applyFont="1" applyFill="1" applyBorder="1" applyAlignment="1">
      <alignment vertical="center"/>
    </xf>
    <xf numFmtId="0" fontId="14" fillId="13" borderId="39" xfId="3" applyFont="1" applyFill="1" applyBorder="1" applyAlignment="1">
      <alignment vertical="center" wrapText="1"/>
    </xf>
    <xf numFmtId="176" fontId="14" fillId="13" borderId="40" xfId="3" applyNumberFormat="1" applyFont="1" applyFill="1" applyBorder="1" applyAlignment="1">
      <alignment vertical="center"/>
    </xf>
    <xf numFmtId="0" fontId="14" fillId="13" borderId="40" xfId="3" applyFont="1" applyFill="1" applyBorder="1" applyAlignment="1">
      <alignment vertical="center"/>
    </xf>
    <xf numFmtId="6" fontId="14" fillId="13" borderId="41" xfId="4" applyFont="1" applyFill="1" applyBorder="1" applyAlignment="1">
      <alignment vertical="center"/>
    </xf>
    <xf numFmtId="6" fontId="14" fillId="13" borderId="42" xfId="4" applyFont="1" applyFill="1" applyBorder="1" applyAlignment="1">
      <alignment vertical="center"/>
    </xf>
    <xf numFmtId="6" fontId="14" fillId="13" borderId="40" xfId="4" applyFont="1" applyFill="1" applyBorder="1" applyAlignment="1">
      <alignment vertical="center"/>
    </xf>
    <xf numFmtId="6" fontId="14" fillId="13" borderId="21" xfId="4" applyFont="1" applyFill="1" applyBorder="1" applyAlignment="1">
      <alignment vertical="center"/>
    </xf>
    <xf numFmtId="6" fontId="14" fillId="13" borderId="20" xfId="4" applyFont="1" applyFill="1" applyBorder="1" applyAlignment="1">
      <alignment vertical="center"/>
    </xf>
    <xf numFmtId="6" fontId="14" fillId="13" borderId="18" xfId="4" applyFont="1" applyFill="1" applyBorder="1" applyAlignment="1">
      <alignment vertical="center"/>
    </xf>
    <xf numFmtId="0" fontId="14" fillId="13" borderId="18" xfId="3" applyFont="1" applyFill="1" applyBorder="1" applyAlignment="1" applyProtection="1">
      <alignment vertical="center"/>
      <protection locked="0"/>
    </xf>
    <xf numFmtId="0" fontId="9" fillId="8" borderId="22" xfId="3" applyFont="1" applyFill="1" applyBorder="1" applyAlignment="1">
      <alignment horizontal="center" vertical="center"/>
    </xf>
    <xf numFmtId="0" fontId="9" fillId="9" borderId="35" xfId="3" applyFont="1" applyFill="1" applyBorder="1" applyAlignment="1">
      <alignment horizontal="center" vertical="center" wrapText="1"/>
    </xf>
    <xf numFmtId="0" fontId="9" fillId="9" borderId="3" xfId="3" applyFont="1" applyFill="1" applyBorder="1" applyAlignment="1">
      <alignment horizontal="center" vertical="center" wrapText="1"/>
    </xf>
    <xf numFmtId="0" fontId="9" fillId="9" borderId="36" xfId="3" applyFont="1" applyFill="1" applyBorder="1" applyAlignment="1">
      <alignment horizontal="center" vertical="center" wrapText="1"/>
    </xf>
    <xf numFmtId="0" fontId="9" fillId="9" borderId="17" xfId="3" applyFont="1" applyFill="1" applyBorder="1" applyAlignment="1">
      <alignment horizontal="center" vertical="center" wrapText="1"/>
    </xf>
    <xf numFmtId="178" fontId="9" fillId="10" borderId="35" xfId="3" applyNumberFormat="1" applyFont="1" applyFill="1" applyBorder="1" applyAlignment="1">
      <alignment horizontal="center" vertical="center"/>
    </xf>
    <xf numFmtId="178" fontId="9" fillId="10" borderId="34" xfId="3" applyNumberFormat="1" applyFont="1" applyFill="1" applyBorder="1" applyAlignment="1">
      <alignment horizontal="center" vertical="center"/>
    </xf>
    <xf numFmtId="5" fontId="9" fillId="0" borderId="30" xfId="4" applyNumberFormat="1" applyFont="1" applyBorder="1" applyAlignment="1">
      <alignment vertical="center"/>
    </xf>
    <xf numFmtId="5" fontId="9" fillId="0" borderId="34" xfId="4" applyNumberFormat="1" applyFont="1" applyBorder="1" applyAlignment="1" applyProtection="1">
      <alignment vertical="center"/>
      <protection locked="0"/>
    </xf>
    <xf numFmtId="179" fontId="14" fillId="11" borderId="17" xfId="4" applyNumberFormat="1" applyFont="1" applyFill="1" applyBorder="1" applyAlignment="1">
      <alignment horizontal="right" vertical="center"/>
    </xf>
    <xf numFmtId="0" fontId="9" fillId="0" borderId="30" xfId="3" applyFont="1" applyBorder="1"/>
    <xf numFmtId="176" fontId="9" fillId="8" borderId="14" xfId="3" applyNumberFormat="1" applyFont="1" applyFill="1" applyBorder="1" applyAlignment="1">
      <alignment horizontal="center" vertical="center" wrapText="1"/>
    </xf>
    <xf numFmtId="178" fontId="9" fillId="10" borderId="24" xfId="3" applyNumberFormat="1" applyFont="1" applyFill="1" applyBorder="1" applyAlignment="1">
      <alignment horizontal="center" vertical="center"/>
    </xf>
    <xf numFmtId="0" fontId="9" fillId="0" borderId="17" xfId="3" applyFont="1" applyBorder="1" applyAlignment="1" applyProtection="1">
      <alignment vertical="center"/>
      <protection locked="0"/>
    </xf>
    <xf numFmtId="180" fontId="9" fillId="0" borderId="3" xfId="3" applyNumberFormat="1" applyFont="1" applyBorder="1" applyAlignment="1" applyProtection="1">
      <alignment vertical="center"/>
      <protection locked="0"/>
    </xf>
    <xf numFmtId="0" fontId="9" fillId="0" borderId="16" xfId="3" applyFont="1" applyBorder="1" applyAlignment="1" applyProtection="1">
      <alignment vertical="center"/>
      <protection locked="0"/>
    </xf>
    <xf numFmtId="0" fontId="14" fillId="11" borderId="39" xfId="3" applyFont="1" applyFill="1" applyBorder="1" applyAlignment="1" applyProtection="1">
      <alignment vertical="center" wrapText="1"/>
      <protection locked="0"/>
    </xf>
    <xf numFmtId="176" fontId="14" fillId="11" borderId="40" xfId="3" applyNumberFormat="1" applyFont="1" applyFill="1" applyBorder="1" applyAlignment="1" applyProtection="1">
      <alignment vertical="center"/>
      <protection locked="0"/>
    </xf>
    <xf numFmtId="0" fontId="14" fillId="11" borderId="40" xfId="3" applyFont="1" applyFill="1" applyBorder="1" applyAlignment="1" applyProtection="1">
      <alignment vertical="center"/>
      <protection locked="0"/>
    </xf>
    <xf numFmtId="5" fontId="14" fillId="11" borderId="41" xfId="4" applyNumberFormat="1" applyFont="1" applyFill="1" applyBorder="1" applyAlignment="1" applyProtection="1">
      <alignment vertical="center"/>
      <protection locked="0"/>
    </xf>
    <xf numFmtId="5" fontId="14" fillId="11" borderId="42" xfId="4" applyNumberFormat="1" applyFont="1" applyFill="1" applyBorder="1" applyAlignment="1" applyProtection="1">
      <alignment vertical="center"/>
      <protection locked="0"/>
    </xf>
    <xf numFmtId="5" fontId="14" fillId="11" borderId="40" xfId="4" applyNumberFormat="1" applyFont="1" applyFill="1" applyBorder="1" applyAlignment="1">
      <alignment vertical="center"/>
    </xf>
    <xf numFmtId="179" fontId="14" fillId="11" borderId="21" xfId="4" applyNumberFormat="1" applyFont="1" applyFill="1" applyBorder="1" applyAlignment="1">
      <alignment horizontal="right" vertical="center"/>
    </xf>
    <xf numFmtId="5" fontId="14" fillId="11" borderId="42" xfId="4" applyNumberFormat="1" applyFont="1" applyFill="1" applyBorder="1" applyAlignment="1">
      <alignment vertical="center"/>
    </xf>
    <xf numFmtId="5" fontId="14" fillId="11" borderId="20" xfId="4" applyNumberFormat="1" applyFont="1" applyFill="1" applyBorder="1" applyAlignment="1">
      <alignment vertical="center"/>
    </xf>
    <xf numFmtId="5" fontId="14" fillId="12" borderId="18" xfId="4" applyNumberFormat="1" applyFont="1" applyFill="1" applyBorder="1" applyAlignment="1">
      <alignment vertical="center"/>
    </xf>
    <xf numFmtId="0" fontId="14" fillId="11" borderId="18" xfId="3" applyFont="1" applyFill="1" applyBorder="1" applyAlignment="1" applyProtection="1">
      <alignment vertical="center"/>
      <protection locked="0"/>
    </xf>
    <xf numFmtId="0" fontId="9" fillId="0" borderId="43" xfId="3" applyFont="1" applyBorder="1" applyAlignment="1">
      <alignment vertical="center"/>
    </xf>
    <xf numFmtId="178" fontId="9" fillId="10" borderId="44" xfId="3" applyNumberFormat="1" applyFont="1" applyFill="1" applyBorder="1" applyAlignment="1">
      <alignment horizontal="center" vertical="center"/>
    </xf>
    <xf numFmtId="178" fontId="9" fillId="10" borderId="12" xfId="3" applyNumberFormat="1" applyFont="1" applyFill="1" applyBorder="1" applyAlignment="1">
      <alignment horizontal="center" vertical="center"/>
    </xf>
    <xf numFmtId="0" fontId="9" fillId="14" borderId="45" xfId="3" applyFont="1" applyFill="1" applyBorder="1"/>
    <xf numFmtId="0" fontId="9" fillId="14" borderId="46" xfId="3" applyFont="1" applyFill="1" applyBorder="1"/>
    <xf numFmtId="5" fontId="14" fillId="0" borderId="44" xfId="3" applyNumberFormat="1" applyFont="1" applyFill="1" applyBorder="1" applyAlignment="1" applyProtection="1">
      <alignment vertical="center"/>
      <protection locked="0"/>
    </xf>
    <xf numFmtId="5" fontId="14" fillId="0" borderId="12" xfId="3" applyNumberFormat="1" applyFont="1" applyFill="1" applyBorder="1" applyAlignment="1" applyProtection="1">
      <alignment vertical="center"/>
      <protection locked="0"/>
    </xf>
    <xf numFmtId="5" fontId="14" fillId="0" borderId="11" xfId="3" applyNumberFormat="1" applyFont="1" applyFill="1" applyBorder="1" applyAlignment="1" applyProtection="1">
      <alignment vertical="center"/>
      <protection locked="0"/>
    </xf>
    <xf numFmtId="0" fontId="2" fillId="0" borderId="0" xfId="3" applyFont="1" applyAlignment="1">
      <alignment vertical="top" wrapText="1"/>
    </xf>
    <xf numFmtId="0" fontId="2" fillId="0" borderId="0" xfId="3" applyFont="1" applyAlignment="1">
      <alignment vertical="top"/>
    </xf>
    <xf numFmtId="0" fontId="2" fillId="0" borderId="0" xfId="3" applyFont="1" applyBorder="1" applyAlignment="1">
      <alignment horizontal="justify" vertical="top" wrapText="1"/>
    </xf>
    <xf numFmtId="0" fontId="16" fillId="0" borderId="0" xfId="3" applyFont="1" applyAlignment="1">
      <alignment vertical="top"/>
    </xf>
    <xf numFmtId="0" fontId="2" fillId="0" borderId="0" xfId="3" applyFont="1" applyAlignment="1">
      <alignment vertical="center"/>
    </xf>
    <xf numFmtId="0" fontId="17" fillId="8" borderId="3" xfId="3" applyFont="1" applyFill="1" applyBorder="1" applyAlignment="1">
      <alignment horizontal="center" vertical="center" wrapText="1"/>
    </xf>
    <xf numFmtId="0" fontId="2" fillId="0" borderId="3" xfId="3" applyFont="1" applyFill="1" applyBorder="1" applyAlignment="1">
      <alignment horizontal="justify" vertical="center" wrapText="1"/>
    </xf>
    <xf numFmtId="0" fontId="17" fillId="0" borderId="3" xfId="3" applyFont="1" applyFill="1" applyBorder="1" applyAlignment="1">
      <alignment horizontal="justify" vertical="center" wrapText="1"/>
    </xf>
    <xf numFmtId="0" fontId="13" fillId="0" borderId="0" xfId="3" applyFont="1" applyAlignment="1">
      <alignment horizontal="right" vertical="top"/>
    </xf>
    <xf numFmtId="0" fontId="18" fillId="0" borderId="0" xfId="3" applyFont="1" applyAlignment="1">
      <alignment horizontal="center"/>
    </xf>
    <xf numFmtId="0" fontId="2" fillId="0" borderId="0" xfId="3" applyFont="1"/>
    <xf numFmtId="0" fontId="2" fillId="12" borderId="24" xfId="3" applyFont="1" applyFill="1" applyBorder="1" applyAlignment="1">
      <alignment horizontal="center" vertical="center" wrapText="1"/>
    </xf>
    <xf numFmtId="0" fontId="2" fillId="12" borderId="14" xfId="3" applyFont="1" applyFill="1" applyBorder="1" applyAlignment="1">
      <alignment horizontal="center" vertical="center" wrapText="1"/>
    </xf>
    <xf numFmtId="0" fontId="2" fillId="12" borderId="15" xfId="3" applyFont="1" applyFill="1" applyBorder="1" applyAlignment="1">
      <alignment horizontal="center" vertical="center" wrapText="1"/>
    </xf>
    <xf numFmtId="0" fontId="2" fillId="0" borderId="0" xfId="3" applyFont="1" applyAlignment="1">
      <alignment vertical="center" wrapText="1"/>
    </xf>
    <xf numFmtId="0" fontId="2" fillId="0" borderId="47" xfId="3" applyFont="1" applyFill="1" applyBorder="1" applyAlignment="1">
      <alignment horizontal="justify" vertical="top" wrapText="1"/>
    </xf>
    <xf numFmtId="0" fontId="2" fillId="0" borderId="48" xfId="3" applyFont="1" applyFill="1" applyBorder="1" applyAlignment="1">
      <alignment horizontal="justify" vertical="top" wrapText="1"/>
    </xf>
    <xf numFmtId="0" fontId="2" fillId="0" borderId="0" xfId="3" applyFont="1" applyAlignment="1">
      <alignment wrapText="1"/>
    </xf>
    <xf numFmtId="0" fontId="2" fillId="0" borderId="7" xfId="3" applyFont="1" applyFill="1" applyBorder="1" applyAlignment="1">
      <alignment horizontal="justify" vertical="top" wrapText="1"/>
    </xf>
    <xf numFmtId="0" fontId="2" fillId="0" borderId="8" xfId="3" applyFont="1" applyFill="1" applyBorder="1" applyAlignment="1">
      <alignment horizontal="justify" vertical="top" wrapText="1"/>
    </xf>
    <xf numFmtId="0" fontId="2" fillId="0" borderId="9" xfId="3" applyFont="1" applyFill="1" applyBorder="1" applyAlignment="1">
      <alignment horizontal="justify" vertical="top" wrapText="1"/>
    </xf>
    <xf numFmtId="0" fontId="2" fillId="0" borderId="10" xfId="3" applyFont="1" applyFill="1" applyBorder="1" applyAlignment="1">
      <alignment horizontal="justify" vertical="top" wrapText="1"/>
    </xf>
    <xf numFmtId="0" fontId="2" fillId="0" borderId="49" xfId="3" applyFont="1" applyFill="1" applyBorder="1" applyAlignment="1">
      <alignment horizontal="justify" vertical="top" wrapText="1"/>
    </xf>
    <xf numFmtId="0" fontId="2" fillId="0" borderId="50" xfId="3" applyFont="1" applyFill="1" applyBorder="1" applyAlignment="1">
      <alignment horizontal="justify" vertical="top" wrapText="1"/>
    </xf>
    <xf numFmtId="176" fontId="9" fillId="0" borderId="3" xfId="3" applyNumberFormat="1" applyFont="1" applyBorder="1" applyAlignment="1">
      <alignment horizontal="left"/>
    </xf>
    <xf numFmtId="49" fontId="13" fillId="0" borderId="3" xfId="3" applyNumberFormat="1" applyFont="1" applyBorder="1" applyAlignment="1">
      <alignment horizontal="left"/>
    </xf>
    <xf numFmtId="0" fontId="9" fillId="8" borderId="15" xfId="3" applyFont="1" applyFill="1" applyBorder="1" applyAlignment="1">
      <alignment horizontal="center" vertical="center"/>
    </xf>
    <xf numFmtId="0" fontId="9" fillId="9" borderId="34" xfId="3" applyFont="1" applyFill="1" applyBorder="1" applyAlignment="1">
      <alignment horizontal="center" vertical="center" wrapText="1"/>
    </xf>
    <xf numFmtId="5" fontId="9" fillId="0" borderId="34" xfId="4" applyNumberFormat="1" applyFont="1" applyFill="1" applyBorder="1" applyAlignment="1" applyProtection="1">
      <alignment vertical="center"/>
      <protection locked="0"/>
    </xf>
    <xf numFmtId="0" fontId="14" fillId="11" borderId="19" xfId="3" applyFont="1" applyFill="1" applyBorder="1" applyAlignment="1" applyProtection="1">
      <alignment vertical="center"/>
      <protection locked="0"/>
    </xf>
    <xf numFmtId="5" fontId="14" fillId="11" borderId="40" xfId="4" applyNumberFormat="1" applyFont="1" applyFill="1" applyBorder="1" applyAlignment="1" applyProtection="1">
      <alignment vertical="center"/>
      <protection locked="0"/>
    </xf>
    <xf numFmtId="0" fontId="7" fillId="0" borderId="2"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 xfId="1" applyFont="1" applyBorder="1" applyAlignment="1">
      <alignment horizontal="center" vertical="center" wrapText="1"/>
    </xf>
    <xf numFmtId="0" fontId="5" fillId="3" borderId="1" xfId="1" applyFont="1" applyFill="1" applyBorder="1" applyAlignment="1">
      <alignment horizontal="center" vertical="center"/>
    </xf>
    <xf numFmtId="0" fontId="5" fillId="0" borderId="3" xfId="1" applyFont="1" applyBorder="1" applyAlignment="1">
      <alignment horizontal="center" vertical="center" wrapText="1"/>
    </xf>
    <xf numFmtId="0" fontId="8" fillId="2" borderId="0" xfId="2" applyFont="1" applyFill="1" applyAlignment="1">
      <alignment horizontal="left"/>
    </xf>
    <xf numFmtId="0" fontId="9" fillId="7" borderId="6" xfId="3" applyFont="1" applyFill="1" applyBorder="1" applyAlignment="1">
      <alignment horizontal="center" vertical="center" wrapText="1"/>
    </xf>
    <xf numFmtId="0" fontId="9" fillId="7" borderId="27" xfId="3" applyFont="1" applyFill="1" applyBorder="1" applyAlignment="1">
      <alignment horizontal="center" vertical="center" wrapText="1"/>
    </xf>
    <xf numFmtId="0" fontId="9" fillId="7" borderId="38" xfId="3" applyFont="1" applyFill="1" applyBorder="1" applyAlignment="1">
      <alignment horizontal="center" vertical="center" wrapText="1"/>
    </xf>
    <xf numFmtId="177" fontId="9" fillId="0" borderId="3" xfId="3" applyNumberFormat="1" applyFont="1" applyBorder="1" applyAlignment="1" applyProtection="1">
      <alignment horizontal="left"/>
      <protection locked="0"/>
    </xf>
    <xf numFmtId="0" fontId="12" fillId="6" borderId="3" xfId="3" applyFont="1" applyFill="1" applyBorder="1" applyAlignment="1">
      <alignment horizontal="left"/>
    </xf>
    <xf numFmtId="176" fontId="9" fillId="0" borderId="3" xfId="3" applyNumberFormat="1" applyFont="1" applyBorder="1" applyAlignment="1" applyProtection="1">
      <alignment horizontal="left"/>
      <protection locked="0"/>
    </xf>
    <xf numFmtId="0" fontId="9" fillId="7" borderId="27" xfId="3" applyFont="1" applyFill="1" applyBorder="1" applyAlignment="1">
      <alignment horizontal="center" vertical="center"/>
    </xf>
    <xf numFmtId="0" fontId="15" fillId="0" borderId="0" xfId="3" applyFont="1" applyAlignment="1">
      <alignment horizontal="center" vertical="top"/>
    </xf>
    <xf numFmtId="0" fontId="2" fillId="0" borderId="0" xfId="3" applyAlignment="1">
      <alignment vertical="top" wrapText="1"/>
    </xf>
    <xf numFmtId="0" fontId="2" fillId="0" borderId="0" xfId="3" applyFont="1" applyAlignment="1">
      <alignment vertical="top" wrapText="1"/>
    </xf>
    <xf numFmtId="0" fontId="2" fillId="0" borderId="0" xfId="3" applyFont="1" applyAlignment="1">
      <alignment horizontal="left" vertical="top" wrapText="1"/>
    </xf>
    <xf numFmtId="0" fontId="2" fillId="0" borderId="0" xfId="3" applyFont="1" applyAlignment="1">
      <alignment horizontal="left" vertical="top"/>
    </xf>
    <xf numFmtId="0" fontId="2" fillId="0" borderId="51" xfId="3" applyFont="1" applyFill="1" applyBorder="1" applyAlignment="1">
      <alignment horizontal="justify" vertical="top" wrapText="1"/>
    </xf>
    <xf numFmtId="0" fontId="2" fillId="0" borderId="27" xfId="3" applyFont="1" applyFill="1" applyBorder="1" applyAlignment="1">
      <alignment horizontal="justify" vertical="top" wrapText="1"/>
    </xf>
    <xf numFmtId="0" fontId="2" fillId="0" borderId="29" xfId="3" applyFont="1" applyFill="1" applyBorder="1" applyAlignment="1">
      <alignment horizontal="justify" vertical="top" wrapText="1"/>
    </xf>
    <xf numFmtId="0" fontId="2" fillId="0" borderId="47" xfId="3" applyFont="1" applyFill="1" applyBorder="1" applyAlignment="1">
      <alignment horizontal="justify" vertical="top" wrapText="1"/>
    </xf>
    <xf numFmtId="0" fontId="2" fillId="0" borderId="7" xfId="3" applyFont="1" applyFill="1" applyBorder="1" applyAlignment="1">
      <alignment horizontal="justify" vertical="top" wrapText="1"/>
    </xf>
    <xf numFmtId="0" fontId="2" fillId="0" borderId="4" xfId="3" applyFont="1" applyFill="1" applyBorder="1" applyAlignment="1">
      <alignment horizontal="justify" vertical="top" wrapText="1"/>
    </xf>
    <xf numFmtId="0" fontId="2" fillId="0" borderId="5" xfId="3" applyFont="1" applyFill="1" applyBorder="1" applyAlignment="1">
      <alignment horizontal="justify" vertical="top" wrapText="1"/>
    </xf>
    <xf numFmtId="0" fontId="2" fillId="0" borderId="2" xfId="3" applyFont="1" applyFill="1" applyBorder="1" applyAlignment="1">
      <alignment horizontal="justify" vertical="top" wrapText="1"/>
    </xf>
    <xf numFmtId="0" fontId="18" fillId="0" borderId="0" xfId="3" applyFont="1" applyAlignment="1">
      <alignment horizontal="center"/>
    </xf>
    <xf numFmtId="0" fontId="2" fillId="0" borderId="3" xfId="3" applyFont="1" applyFill="1" applyBorder="1" applyAlignment="1">
      <alignment horizontal="justify" vertical="top" wrapText="1"/>
    </xf>
    <xf numFmtId="0" fontId="9" fillId="7" borderId="52" xfId="3" applyFont="1" applyFill="1" applyBorder="1" applyAlignment="1">
      <alignment horizontal="center" vertical="center" wrapText="1"/>
    </xf>
    <xf numFmtId="0" fontId="9" fillId="7" borderId="53" xfId="3" applyFont="1" applyFill="1" applyBorder="1" applyAlignment="1">
      <alignment horizontal="center" vertical="center" wrapText="1"/>
    </xf>
    <xf numFmtId="0" fontId="9" fillId="7" borderId="54" xfId="3" applyFont="1" applyFill="1" applyBorder="1" applyAlignment="1">
      <alignment horizontal="center" vertical="center" wrapText="1"/>
    </xf>
    <xf numFmtId="14" fontId="9" fillId="0" borderId="3" xfId="3" applyNumberFormat="1" applyFont="1" applyBorder="1" applyAlignment="1">
      <alignment horizontal="left"/>
    </xf>
    <xf numFmtId="176" fontId="9" fillId="0" borderId="3" xfId="3" applyNumberFormat="1" applyFont="1" applyBorder="1" applyAlignment="1">
      <alignment horizontal="left"/>
    </xf>
  </cellXfs>
  <cellStyles count="5">
    <cellStyle name="通貨 2" xfId="4"/>
    <cellStyle name="標準" xfId="0" builtinId="0"/>
    <cellStyle name="標準 2" xfId="1"/>
    <cellStyle name="標準 3 2" xfId="3"/>
    <cellStyle name="標準 4" xfId="2"/>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tabSelected="1" view="pageBreakPreview" zoomScale="130" zoomScaleNormal="100" zoomScaleSheetLayoutView="130" workbookViewId="0">
      <selection activeCell="B11" sqref="B11"/>
    </sheetView>
  </sheetViews>
  <sheetFormatPr defaultRowHeight="18.75" x14ac:dyDescent="0.4"/>
  <cols>
    <col min="1" max="1" width="9.625" style="2" customWidth="1"/>
    <col min="2" max="2" width="16.75" style="2" customWidth="1"/>
    <col min="3" max="3" width="54.75" style="2" customWidth="1"/>
    <col min="4" max="4" width="8.75" style="2"/>
    <col min="5" max="5" width="7.5" style="2" customWidth="1"/>
    <col min="6" max="256" width="8.75" style="2"/>
    <col min="257" max="257" width="9.625" style="2" customWidth="1"/>
    <col min="258" max="258" width="16.75" style="2" customWidth="1"/>
    <col min="259" max="259" width="54.75" style="2" customWidth="1"/>
    <col min="260" max="260" width="8.75" style="2"/>
    <col min="261" max="261" width="7.5" style="2" customWidth="1"/>
    <col min="262" max="512" width="8.75" style="2"/>
    <col min="513" max="513" width="9.625" style="2" customWidth="1"/>
    <col min="514" max="514" width="16.75" style="2" customWidth="1"/>
    <col min="515" max="515" width="54.75" style="2" customWidth="1"/>
    <col min="516" max="516" width="8.75" style="2"/>
    <col min="517" max="517" width="7.5" style="2" customWidth="1"/>
    <col min="518" max="768" width="8.75" style="2"/>
    <col min="769" max="769" width="9.625" style="2" customWidth="1"/>
    <col min="770" max="770" width="16.75" style="2" customWidth="1"/>
    <col min="771" max="771" width="54.75" style="2" customWidth="1"/>
    <col min="772" max="772" width="8.75" style="2"/>
    <col min="773" max="773" width="7.5" style="2" customWidth="1"/>
    <col min="774" max="1024" width="8.75" style="2"/>
    <col min="1025" max="1025" width="9.625" style="2" customWidth="1"/>
    <col min="1026" max="1026" width="16.75" style="2" customWidth="1"/>
    <col min="1027" max="1027" width="54.75" style="2" customWidth="1"/>
    <col min="1028" max="1028" width="8.75" style="2"/>
    <col min="1029" max="1029" width="7.5" style="2" customWidth="1"/>
    <col min="1030" max="1280" width="8.75" style="2"/>
    <col min="1281" max="1281" width="9.625" style="2" customWidth="1"/>
    <col min="1282" max="1282" width="16.75" style="2" customWidth="1"/>
    <col min="1283" max="1283" width="54.75" style="2" customWidth="1"/>
    <col min="1284" max="1284" width="8.75" style="2"/>
    <col min="1285" max="1285" width="7.5" style="2" customWidth="1"/>
    <col min="1286" max="1536" width="8.75" style="2"/>
    <col min="1537" max="1537" width="9.625" style="2" customWidth="1"/>
    <col min="1538" max="1538" width="16.75" style="2" customWidth="1"/>
    <col min="1539" max="1539" width="54.75" style="2" customWidth="1"/>
    <col min="1540" max="1540" width="8.75" style="2"/>
    <col min="1541" max="1541" width="7.5" style="2" customWidth="1"/>
    <col min="1542" max="1792" width="8.75" style="2"/>
    <col min="1793" max="1793" width="9.625" style="2" customWidth="1"/>
    <col min="1794" max="1794" width="16.75" style="2" customWidth="1"/>
    <col min="1795" max="1795" width="54.75" style="2" customWidth="1"/>
    <col min="1796" max="1796" width="8.75" style="2"/>
    <col min="1797" max="1797" width="7.5" style="2" customWidth="1"/>
    <col min="1798" max="2048" width="8.75" style="2"/>
    <col min="2049" max="2049" width="9.625" style="2" customWidth="1"/>
    <col min="2050" max="2050" width="16.75" style="2" customWidth="1"/>
    <col min="2051" max="2051" width="54.75" style="2" customWidth="1"/>
    <col min="2052" max="2052" width="8.75" style="2"/>
    <col min="2053" max="2053" width="7.5" style="2" customWidth="1"/>
    <col min="2054" max="2304" width="8.75" style="2"/>
    <col min="2305" max="2305" width="9.625" style="2" customWidth="1"/>
    <col min="2306" max="2306" width="16.75" style="2" customWidth="1"/>
    <col min="2307" max="2307" width="54.75" style="2" customWidth="1"/>
    <col min="2308" max="2308" width="8.75" style="2"/>
    <col min="2309" max="2309" width="7.5" style="2" customWidth="1"/>
    <col min="2310" max="2560" width="8.75" style="2"/>
    <col min="2561" max="2561" width="9.625" style="2" customWidth="1"/>
    <col min="2562" max="2562" width="16.75" style="2" customWidth="1"/>
    <col min="2563" max="2563" width="54.75" style="2" customWidth="1"/>
    <col min="2564" max="2564" width="8.75" style="2"/>
    <col min="2565" max="2565" width="7.5" style="2" customWidth="1"/>
    <col min="2566" max="2816" width="8.75" style="2"/>
    <col min="2817" max="2817" width="9.625" style="2" customWidth="1"/>
    <col min="2818" max="2818" width="16.75" style="2" customWidth="1"/>
    <col min="2819" max="2819" width="54.75" style="2" customWidth="1"/>
    <col min="2820" max="2820" width="8.75" style="2"/>
    <col min="2821" max="2821" width="7.5" style="2" customWidth="1"/>
    <col min="2822" max="3072" width="8.75" style="2"/>
    <col min="3073" max="3073" width="9.625" style="2" customWidth="1"/>
    <col min="3074" max="3074" width="16.75" style="2" customWidth="1"/>
    <col min="3075" max="3075" width="54.75" style="2" customWidth="1"/>
    <col min="3076" max="3076" width="8.75" style="2"/>
    <col min="3077" max="3077" width="7.5" style="2" customWidth="1"/>
    <col min="3078" max="3328" width="8.75" style="2"/>
    <col min="3329" max="3329" width="9.625" style="2" customWidth="1"/>
    <col min="3330" max="3330" width="16.75" style="2" customWidth="1"/>
    <col min="3331" max="3331" width="54.75" style="2" customWidth="1"/>
    <col min="3332" max="3332" width="8.75" style="2"/>
    <col min="3333" max="3333" width="7.5" style="2" customWidth="1"/>
    <col min="3334" max="3584" width="8.75" style="2"/>
    <col min="3585" max="3585" width="9.625" style="2" customWidth="1"/>
    <col min="3586" max="3586" width="16.75" style="2" customWidth="1"/>
    <col min="3587" max="3587" width="54.75" style="2" customWidth="1"/>
    <col min="3588" max="3588" width="8.75" style="2"/>
    <col min="3589" max="3589" width="7.5" style="2" customWidth="1"/>
    <col min="3590" max="3840" width="8.75" style="2"/>
    <col min="3841" max="3841" width="9.625" style="2" customWidth="1"/>
    <col min="3842" max="3842" width="16.75" style="2" customWidth="1"/>
    <col min="3843" max="3843" width="54.75" style="2" customWidth="1"/>
    <col min="3844" max="3844" width="8.75" style="2"/>
    <col min="3845" max="3845" width="7.5" style="2" customWidth="1"/>
    <col min="3846" max="4096" width="8.75" style="2"/>
    <col min="4097" max="4097" width="9.625" style="2" customWidth="1"/>
    <col min="4098" max="4098" width="16.75" style="2" customWidth="1"/>
    <col min="4099" max="4099" width="54.75" style="2" customWidth="1"/>
    <col min="4100" max="4100" width="8.75" style="2"/>
    <col min="4101" max="4101" width="7.5" style="2" customWidth="1"/>
    <col min="4102" max="4352" width="8.75" style="2"/>
    <col min="4353" max="4353" width="9.625" style="2" customWidth="1"/>
    <col min="4354" max="4354" width="16.75" style="2" customWidth="1"/>
    <col min="4355" max="4355" width="54.75" style="2" customWidth="1"/>
    <col min="4356" max="4356" width="8.75" style="2"/>
    <col min="4357" max="4357" width="7.5" style="2" customWidth="1"/>
    <col min="4358" max="4608" width="8.75" style="2"/>
    <col min="4609" max="4609" width="9.625" style="2" customWidth="1"/>
    <col min="4610" max="4610" width="16.75" style="2" customWidth="1"/>
    <col min="4611" max="4611" width="54.75" style="2" customWidth="1"/>
    <col min="4612" max="4612" width="8.75" style="2"/>
    <col min="4613" max="4613" width="7.5" style="2" customWidth="1"/>
    <col min="4614" max="4864" width="8.75" style="2"/>
    <col min="4865" max="4865" width="9.625" style="2" customWidth="1"/>
    <col min="4866" max="4866" width="16.75" style="2" customWidth="1"/>
    <col min="4867" max="4867" width="54.75" style="2" customWidth="1"/>
    <col min="4868" max="4868" width="8.75" style="2"/>
    <col min="4869" max="4869" width="7.5" style="2" customWidth="1"/>
    <col min="4870" max="5120" width="8.75" style="2"/>
    <col min="5121" max="5121" width="9.625" style="2" customWidth="1"/>
    <col min="5122" max="5122" width="16.75" style="2" customWidth="1"/>
    <col min="5123" max="5123" width="54.75" style="2" customWidth="1"/>
    <col min="5124" max="5124" width="8.75" style="2"/>
    <col min="5125" max="5125" width="7.5" style="2" customWidth="1"/>
    <col min="5126" max="5376" width="8.75" style="2"/>
    <col min="5377" max="5377" width="9.625" style="2" customWidth="1"/>
    <col min="5378" max="5378" width="16.75" style="2" customWidth="1"/>
    <col min="5379" max="5379" width="54.75" style="2" customWidth="1"/>
    <col min="5380" max="5380" width="8.75" style="2"/>
    <col min="5381" max="5381" width="7.5" style="2" customWidth="1"/>
    <col min="5382" max="5632" width="8.75" style="2"/>
    <col min="5633" max="5633" width="9.625" style="2" customWidth="1"/>
    <col min="5634" max="5634" width="16.75" style="2" customWidth="1"/>
    <col min="5635" max="5635" width="54.75" style="2" customWidth="1"/>
    <col min="5636" max="5636" width="8.75" style="2"/>
    <col min="5637" max="5637" width="7.5" style="2" customWidth="1"/>
    <col min="5638" max="5888" width="8.75" style="2"/>
    <col min="5889" max="5889" width="9.625" style="2" customWidth="1"/>
    <col min="5890" max="5890" width="16.75" style="2" customWidth="1"/>
    <col min="5891" max="5891" width="54.75" style="2" customWidth="1"/>
    <col min="5892" max="5892" width="8.75" style="2"/>
    <col min="5893" max="5893" width="7.5" style="2" customWidth="1"/>
    <col min="5894" max="6144" width="8.75" style="2"/>
    <col min="6145" max="6145" width="9.625" style="2" customWidth="1"/>
    <col min="6146" max="6146" width="16.75" style="2" customWidth="1"/>
    <col min="6147" max="6147" width="54.75" style="2" customWidth="1"/>
    <col min="6148" max="6148" width="8.75" style="2"/>
    <col min="6149" max="6149" width="7.5" style="2" customWidth="1"/>
    <col min="6150" max="6400" width="8.75" style="2"/>
    <col min="6401" max="6401" width="9.625" style="2" customWidth="1"/>
    <col min="6402" max="6402" width="16.75" style="2" customWidth="1"/>
    <col min="6403" max="6403" width="54.75" style="2" customWidth="1"/>
    <col min="6404" max="6404" width="8.75" style="2"/>
    <col min="6405" max="6405" width="7.5" style="2" customWidth="1"/>
    <col min="6406" max="6656" width="8.75" style="2"/>
    <col min="6657" max="6657" width="9.625" style="2" customWidth="1"/>
    <col min="6658" max="6658" width="16.75" style="2" customWidth="1"/>
    <col min="6659" max="6659" width="54.75" style="2" customWidth="1"/>
    <col min="6660" max="6660" width="8.75" style="2"/>
    <col min="6661" max="6661" width="7.5" style="2" customWidth="1"/>
    <col min="6662" max="6912" width="8.75" style="2"/>
    <col min="6913" max="6913" width="9.625" style="2" customWidth="1"/>
    <col min="6914" max="6914" width="16.75" style="2" customWidth="1"/>
    <col min="6915" max="6915" width="54.75" style="2" customWidth="1"/>
    <col min="6916" max="6916" width="8.75" style="2"/>
    <col min="6917" max="6917" width="7.5" style="2" customWidth="1"/>
    <col min="6918" max="7168" width="8.75" style="2"/>
    <col min="7169" max="7169" width="9.625" style="2" customWidth="1"/>
    <col min="7170" max="7170" width="16.75" style="2" customWidth="1"/>
    <col min="7171" max="7171" width="54.75" style="2" customWidth="1"/>
    <col min="7172" max="7172" width="8.75" style="2"/>
    <col min="7173" max="7173" width="7.5" style="2" customWidth="1"/>
    <col min="7174" max="7424" width="8.75" style="2"/>
    <col min="7425" max="7425" width="9.625" style="2" customWidth="1"/>
    <col min="7426" max="7426" width="16.75" style="2" customWidth="1"/>
    <col min="7427" max="7427" width="54.75" style="2" customWidth="1"/>
    <col min="7428" max="7428" width="8.75" style="2"/>
    <col min="7429" max="7429" width="7.5" style="2" customWidth="1"/>
    <col min="7430" max="7680" width="8.75" style="2"/>
    <col min="7681" max="7681" width="9.625" style="2" customWidth="1"/>
    <col min="7682" max="7682" width="16.75" style="2" customWidth="1"/>
    <col min="7683" max="7683" width="54.75" style="2" customWidth="1"/>
    <col min="7684" max="7684" width="8.75" style="2"/>
    <col min="7685" max="7685" width="7.5" style="2" customWidth="1"/>
    <col min="7686" max="7936" width="8.75" style="2"/>
    <col min="7937" max="7937" width="9.625" style="2" customWidth="1"/>
    <col min="7938" max="7938" width="16.75" style="2" customWidth="1"/>
    <col min="7939" max="7939" width="54.75" style="2" customWidth="1"/>
    <col min="7940" max="7940" width="8.75" style="2"/>
    <col min="7941" max="7941" width="7.5" style="2" customWidth="1"/>
    <col min="7942" max="8192" width="8.75" style="2"/>
    <col min="8193" max="8193" width="9.625" style="2" customWidth="1"/>
    <col min="8194" max="8194" width="16.75" style="2" customWidth="1"/>
    <col min="8195" max="8195" width="54.75" style="2" customWidth="1"/>
    <col min="8196" max="8196" width="8.75" style="2"/>
    <col min="8197" max="8197" width="7.5" style="2" customWidth="1"/>
    <col min="8198" max="8448" width="8.75" style="2"/>
    <col min="8449" max="8449" width="9.625" style="2" customWidth="1"/>
    <col min="8450" max="8450" width="16.75" style="2" customWidth="1"/>
    <col min="8451" max="8451" width="54.75" style="2" customWidth="1"/>
    <col min="8452" max="8452" width="8.75" style="2"/>
    <col min="8453" max="8453" width="7.5" style="2" customWidth="1"/>
    <col min="8454" max="8704" width="8.75" style="2"/>
    <col min="8705" max="8705" width="9.625" style="2" customWidth="1"/>
    <col min="8706" max="8706" width="16.75" style="2" customWidth="1"/>
    <col min="8707" max="8707" width="54.75" style="2" customWidth="1"/>
    <col min="8708" max="8708" width="8.75" style="2"/>
    <col min="8709" max="8709" width="7.5" style="2" customWidth="1"/>
    <col min="8710" max="8960" width="8.75" style="2"/>
    <col min="8961" max="8961" width="9.625" style="2" customWidth="1"/>
    <col min="8962" max="8962" width="16.75" style="2" customWidth="1"/>
    <col min="8963" max="8963" width="54.75" style="2" customWidth="1"/>
    <col min="8964" max="8964" width="8.75" style="2"/>
    <col min="8965" max="8965" width="7.5" style="2" customWidth="1"/>
    <col min="8966" max="9216" width="8.75" style="2"/>
    <col min="9217" max="9217" width="9.625" style="2" customWidth="1"/>
    <col min="9218" max="9218" width="16.75" style="2" customWidth="1"/>
    <col min="9219" max="9219" width="54.75" style="2" customWidth="1"/>
    <col min="9220" max="9220" width="8.75" style="2"/>
    <col min="9221" max="9221" width="7.5" style="2" customWidth="1"/>
    <col min="9222" max="9472" width="8.75" style="2"/>
    <col min="9473" max="9473" width="9.625" style="2" customWidth="1"/>
    <col min="9474" max="9474" width="16.75" style="2" customWidth="1"/>
    <col min="9475" max="9475" width="54.75" style="2" customWidth="1"/>
    <col min="9476" max="9476" width="8.75" style="2"/>
    <col min="9477" max="9477" width="7.5" style="2" customWidth="1"/>
    <col min="9478" max="9728" width="8.75" style="2"/>
    <col min="9729" max="9729" width="9.625" style="2" customWidth="1"/>
    <col min="9730" max="9730" width="16.75" style="2" customWidth="1"/>
    <col min="9731" max="9731" width="54.75" style="2" customWidth="1"/>
    <col min="9732" max="9732" width="8.75" style="2"/>
    <col min="9733" max="9733" width="7.5" style="2" customWidth="1"/>
    <col min="9734" max="9984" width="8.75" style="2"/>
    <col min="9985" max="9985" width="9.625" style="2" customWidth="1"/>
    <col min="9986" max="9986" width="16.75" style="2" customWidth="1"/>
    <col min="9987" max="9987" width="54.75" style="2" customWidth="1"/>
    <col min="9988" max="9988" width="8.75" style="2"/>
    <col min="9989" max="9989" width="7.5" style="2" customWidth="1"/>
    <col min="9990" max="10240" width="8.75" style="2"/>
    <col min="10241" max="10241" width="9.625" style="2" customWidth="1"/>
    <col min="10242" max="10242" width="16.75" style="2" customWidth="1"/>
    <col min="10243" max="10243" width="54.75" style="2" customWidth="1"/>
    <col min="10244" max="10244" width="8.75" style="2"/>
    <col min="10245" max="10245" width="7.5" style="2" customWidth="1"/>
    <col min="10246" max="10496" width="8.75" style="2"/>
    <col min="10497" max="10497" width="9.625" style="2" customWidth="1"/>
    <col min="10498" max="10498" width="16.75" style="2" customWidth="1"/>
    <col min="10499" max="10499" width="54.75" style="2" customWidth="1"/>
    <col min="10500" max="10500" width="8.75" style="2"/>
    <col min="10501" max="10501" width="7.5" style="2" customWidth="1"/>
    <col min="10502" max="10752" width="8.75" style="2"/>
    <col min="10753" max="10753" width="9.625" style="2" customWidth="1"/>
    <col min="10754" max="10754" width="16.75" style="2" customWidth="1"/>
    <col min="10755" max="10755" width="54.75" style="2" customWidth="1"/>
    <col min="10756" max="10756" width="8.75" style="2"/>
    <col min="10757" max="10757" width="7.5" style="2" customWidth="1"/>
    <col min="10758" max="11008" width="8.75" style="2"/>
    <col min="11009" max="11009" width="9.625" style="2" customWidth="1"/>
    <col min="11010" max="11010" width="16.75" style="2" customWidth="1"/>
    <col min="11011" max="11011" width="54.75" style="2" customWidth="1"/>
    <col min="11012" max="11012" width="8.75" style="2"/>
    <col min="11013" max="11013" width="7.5" style="2" customWidth="1"/>
    <col min="11014" max="11264" width="8.75" style="2"/>
    <col min="11265" max="11265" width="9.625" style="2" customWidth="1"/>
    <col min="11266" max="11266" width="16.75" style="2" customWidth="1"/>
    <col min="11267" max="11267" width="54.75" style="2" customWidth="1"/>
    <col min="11268" max="11268" width="8.75" style="2"/>
    <col min="11269" max="11269" width="7.5" style="2" customWidth="1"/>
    <col min="11270" max="11520" width="8.75" style="2"/>
    <col min="11521" max="11521" width="9.625" style="2" customWidth="1"/>
    <col min="11522" max="11522" width="16.75" style="2" customWidth="1"/>
    <col min="11523" max="11523" width="54.75" style="2" customWidth="1"/>
    <col min="11524" max="11524" width="8.75" style="2"/>
    <col min="11525" max="11525" width="7.5" style="2" customWidth="1"/>
    <col min="11526" max="11776" width="8.75" style="2"/>
    <col min="11777" max="11777" width="9.625" style="2" customWidth="1"/>
    <col min="11778" max="11778" width="16.75" style="2" customWidth="1"/>
    <col min="11779" max="11779" width="54.75" style="2" customWidth="1"/>
    <col min="11780" max="11780" width="8.75" style="2"/>
    <col min="11781" max="11781" width="7.5" style="2" customWidth="1"/>
    <col min="11782" max="12032" width="8.75" style="2"/>
    <col min="12033" max="12033" width="9.625" style="2" customWidth="1"/>
    <col min="12034" max="12034" width="16.75" style="2" customWidth="1"/>
    <col min="12035" max="12035" width="54.75" style="2" customWidth="1"/>
    <col min="12036" max="12036" width="8.75" style="2"/>
    <col min="12037" max="12037" width="7.5" style="2" customWidth="1"/>
    <col min="12038" max="12288" width="8.75" style="2"/>
    <col min="12289" max="12289" width="9.625" style="2" customWidth="1"/>
    <col min="12290" max="12290" width="16.75" style="2" customWidth="1"/>
    <col min="12291" max="12291" width="54.75" style="2" customWidth="1"/>
    <col min="12292" max="12292" width="8.75" style="2"/>
    <col min="12293" max="12293" width="7.5" style="2" customWidth="1"/>
    <col min="12294" max="12544" width="8.75" style="2"/>
    <col min="12545" max="12545" width="9.625" style="2" customWidth="1"/>
    <col min="12546" max="12546" width="16.75" style="2" customWidth="1"/>
    <col min="12547" max="12547" width="54.75" style="2" customWidth="1"/>
    <col min="12548" max="12548" width="8.75" style="2"/>
    <col min="12549" max="12549" width="7.5" style="2" customWidth="1"/>
    <col min="12550" max="12800" width="8.75" style="2"/>
    <col min="12801" max="12801" width="9.625" style="2" customWidth="1"/>
    <col min="12802" max="12802" width="16.75" style="2" customWidth="1"/>
    <col min="12803" max="12803" width="54.75" style="2" customWidth="1"/>
    <col min="12804" max="12804" width="8.75" style="2"/>
    <col min="12805" max="12805" width="7.5" style="2" customWidth="1"/>
    <col min="12806" max="13056" width="8.75" style="2"/>
    <col min="13057" max="13057" width="9.625" style="2" customWidth="1"/>
    <col min="13058" max="13058" width="16.75" style="2" customWidth="1"/>
    <col min="13059" max="13059" width="54.75" style="2" customWidth="1"/>
    <col min="13060" max="13060" width="8.75" style="2"/>
    <col min="13061" max="13061" width="7.5" style="2" customWidth="1"/>
    <col min="13062" max="13312" width="8.75" style="2"/>
    <col min="13313" max="13313" width="9.625" style="2" customWidth="1"/>
    <col min="13314" max="13314" width="16.75" style="2" customWidth="1"/>
    <col min="13315" max="13315" width="54.75" style="2" customWidth="1"/>
    <col min="13316" max="13316" width="8.75" style="2"/>
    <col min="13317" max="13317" width="7.5" style="2" customWidth="1"/>
    <col min="13318" max="13568" width="8.75" style="2"/>
    <col min="13569" max="13569" width="9.625" style="2" customWidth="1"/>
    <col min="13570" max="13570" width="16.75" style="2" customWidth="1"/>
    <col min="13571" max="13571" width="54.75" style="2" customWidth="1"/>
    <col min="13572" max="13572" width="8.75" style="2"/>
    <col min="13573" max="13573" width="7.5" style="2" customWidth="1"/>
    <col min="13574" max="13824" width="8.75" style="2"/>
    <col min="13825" max="13825" width="9.625" style="2" customWidth="1"/>
    <col min="13826" max="13826" width="16.75" style="2" customWidth="1"/>
    <col min="13827" max="13827" width="54.75" style="2" customWidth="1"/>
    <col min="13828" max="13828" width="8.75" style="2"/>
    <col min="13829" max="13829" width="7.5" style="2" customWidth="1"/>
    <col min="13830" max="14080" width="8.75" style="2"/>
    <col min="14081" max="14081" width="9.625" style="2" customWidth="1"/>
    <col min="14082" max="14082" width="16.75" style="2" customWidth="1"/>
    <col min="14083" max="14083" width="54.75" style="2" customWidth="1"/>
    <col min="14084" max="14084" width="8.75" style="2"/>
    <col min="14085" max="14085" width="7.5" style="2" customWidth="1"/>
    <col min="14086" max="14336" width="8.75" style="2"/>
    <col min="14337" max="14337" width="9.625" style="2" customWidth="1"/>
    <col min="14338" max="14338" width="16.75" style="2" customWidth="1"/>
    <col min="14339" max="14339" width="54.75" style="2" customWidth="1"/>
    <col min="14340" max="14340" width="8.75" style="2"/>
    <col min="14341" max="14341" width="7.5" style="2" customWidth="1"/>
    <col min="14342" max="14592" width="8.75" style="2"/>
    <col min="14593" max="14593" width="9.625" style="2" customWidth="1"/>
    <col min="14594" max="14594" width="16.75" style="2" customWidth="1"/>
    <col min="14595" max="14595" width="54.75" style="2" customWidth="1"/>
    <col min="14596" max="14596" width="8.75" style="2"/>
    <col min="14597" max="14597" width="7.5" style="2" customWidth="1"/>
    <col min="14598" max="14848" width="8.75" style="2"/>
    <col min="14849" max="14849" width="9.625" style="2" customWidth="1"/>
    <col min="14850" max="14850" width="16.75" style="2" customWidth="1"/>
    <col min="14851" max="14851" width="54.75" style="2" customWidth="1"/>
    <col min="14852" max="14852" width="8.75" style="2"/>
    <col min="14853" max="14853" width="7.5" style="2" customWidth="1"/>
    <col min="14854" max="15104" width="8.75" style="2"/>
    <col min="15105" max="15105" width="9.625" style="2" customWidth="1"/>
    <col min="15106" max="15106" width="16.75" style="2" customWidth="1"/>
    <col min="15107" max="15107" width="54.75" style="2" customWidth="1"/>
    <col min="15108" max="15108" width="8.75" style="2"/>
    <col min="15109" max="15109" width="7.5" style="2" customWidth="1"/>
    <col min="15110" max="15360" width="8.75" style="2"/>
    <col min="15361" max="15361" width="9.625" style="2" customWidth="1"/>
    <col min="15362" max="15362" width="16.75" style="2" customWidth="1"/>
    <col min="15363" max="15363" width="54.75" style="2" customWidth="1"/>
    <col min="15364" max="15364" width="8.75" style="2"/>
    <col min="15365" max="15365" width="7.5" style="2" customWidth="1"/>
    <col min="15366" max="15616" width="8.75" style="2"/>
    <col min="15617" max="15617" width="9.625" style="2" customWidth="1"/>
    <col min="15618" max="15618" width="16.75" style="2" customWidth="1"/>
    <col min="15619" max="15619" width="54.75" style="2" customWidth="1"/>
    <col min="15620" max="15620" width="8.75" style="2"/>
    <col min="15621" max="15621" width="7.5" style="2" customWidth="1"/>
    <col min="15622" max="15872" width="8.75" style="2"/>
    <col min="15873" max="15873" width="9.625" style="2" customWidth="1"/>
    <col min="15874" max="15874" width="16.75" style="2" customWidth="1"/>
    <col min="15875" max="15875" width="54.75" style="2" customWidth="1"/>
    <col min="15876" max="15876" width="8.75" style="2"/>
    <col min="15877" max="15877" width="7.5" style="2" customWidth="1"/>
    <col min="15878" max="16128" width="8.75" style="2"/>
    <col min="16129" max="16129" width="9.625" style="2" customWidth="1"/>
    <col min="16130" max="16130" width="16.75" style="2" customWidth="1"/>
    <col min="16131" max="16131" width="54.75" style="2" customWidth="1"/>
    <col min="16132" max="16132" width="8.75" style="2"/>
    <col min="16133" max="16133" width="7.5" style="2" customWidth="1"/>
    <col min="16134" max="16384" width="8.75" style="2"/>
  </cols>
  <sheetData>
    <row r="1" spans="1:3" x14ac:dyDescent="0.4">
      <c r="A1" s="1" t="s">
        <v>20</v>
      </c>
      <c r="B1" s="1"/>
      <c r="C1" s="1"/>
    </row>
    <row r="2" spans="1:3" x14ac:dyDescent="0.4">
      <c r="A2" s="2" t="s">
        <v>21</v>
      </c>
    </row>
    <row r="4" spans="1:3" x14ac:dyDescent="0.4">
      <c r="A4" s="3" t="s">
        <v>0</v>
      </c>
    </row>
    <row r="5" spans="1:3" x14ac:dyDescent="0.4">
      <c r="A5" s="2" t="s">
        <v>22</v>
      </c>
    </row>
    <row r="6" spans="1:3" ht="26.25" customHeight="1" thickBot="1" x14ac:dyDescent="0.45">
      <c r="A6" s="159" t="s">
        <v>1</v>
      </c>
      <c r="B6" s="159"/>
      <c r="C6" s="4" t="s">
        <v>2</v>
      </c>
    </row>
    <row r="7" spans="1:3" ht="30" customHeight="1" thickTop="1" x14ac:dyDescent="0.4">
      <c r="A7" s="153" t="s">
        <v>3</v>
      </c>
      <c r="B7" s="154"/>
      <c r="C7" s="5"/>
    </row>
    <row r="8" spans="1:3" ht="30" customHeight="1" x14ac:dyDescent="0.4">
      <c r="A8" s="155" t="s">
        <v>4</v>
      </c>
      <c r="B8" s="155"/>
      <c r="C8" s="6"/>
    </row>
    <row r="9" spans="1:3" ht="30" customHeight="1" x14ac:dyDescent="0.4">
      <c r="A9" s="160" t="s">
        <v>5</v>
      </c>
      <c r="B9" s="155"/>
      <c r="C9" s="6"/>
    </row>
    <row r="10" spans="1:3" ht="30" customHeight="1" x14ac:dyDescent="0.4">
      <c r="A10" s="160" t="s">
        <v>6</v>
      </c>
      <c r="B10" s="155"/>
      <c r="C10" s="6"/>
    </row>
    <row r="11" spans="1:3" ht="30" customHeight="1" x14ac:dyDescent="0.4">
      <c r="A11" s="160" t="s">
        <v>7</v>
      </c>
      <c r="B11" s="7" t="s">
        <v>8</v>
      </c>
      <c r="C11" s="6"/>
    </row>
    <row r="12" spans="1:3" ht="30" customHeight="1" x14ac:dyDescent="0.4">
      <c r="A12" s="160"/>
      <c r="B12" s="8" t="s">
        <v>9</v>
      </c>
      <c r="C12" s="6"/>
    </row>
    <row r="13" spans="1:3" ht="30" customHeight="1" x14ac:dyDescent="0.4">
      <c r="A13" s="160"/>
      <c r="B13" s="8" t="s">
        <v>10</v>
      </c>
      <c r="C13" s="6"/>
    </row>
    <row r="14" spans="1:3" ht="30" customHeight="1" x14ac:dyDescent="0.4">
      <c r="A14" s="156" t="s">
        <v>11</v>
      </c>
      <c r="B14" s="9" t="s">
        <v>12</v>
      </c>
      <c r="C14" s="6"/>
    </row>
    <row r="15" spans="1:3" ht="30" customHeight="1" x14ac:dyDescent="0.4">
      <c r="A15" s="157"/>
      <c r="B15" s="9" t="s">
        <v>13</v>
      </c>
      <c r="C15" s="6"/>
    </row>
    <row r="16" spans="1:3" ht="30" customHeight="1" x14ac:dyDescent="0.4">
      <c r="A16" s="158"/>
      <c r="B16" s="9" t="s">
        <v>14</v>
      </c>
      <c r="C16" s="6"/>
    </row>
    <row r="17" spans="1:3" x14ac:dyDescent="0.4">
      <c r="A17" s="2" t="s">
        <v>23</v>
      </c>
    </row>
    <row r="18" spans="1:3" x14ac:dyDescent="0.4">
      <c r="A18" s="2" t="s">
        <v>15</v>
      </c>
    </row>
    <row r="20" spans="1:3" x14ac:dyDescent="0.4">
      <c r="A20" s="3" t="s">
        <v>16</v>
      </c>
    </row>
    <row r="21" spans="1:3" x14ac:dyDescent="0.4">
      <c r="A21" s="2" t="s">
        <v>24</v>
      </c>
    </row>
    <row r="22" spans="1:3" x14ac:dyDescent="0.4">
      <c r="A22" s="2" t="s">
        <v>17</v>
      </c>
    </row>
    <row r="23" spans="1:3" ht="30" customHeight="1" thickBot="1" x14ac:dyDescent="0.45">
      <c r="A23" s="159" t="s">
        <v>1</v>
      </c>
      <c r="B23" s="159"/>
      <c r="C23" s="4" t="s">
        <v>2</v>
      </c>
    </row>
    <row r="24" spans="1:3" ht="30" customHeight="1" thickTop="1" x14ac:dyDescent="0.4">
      <c r="A24" s="153" t="s">
        <v>3</v>
      </c>
      <c r="B24" s="154"/>
      <c r="C24" s="10"/>
    </row>
    <row r="25" spans="1:3" ht="30" customHeight="1" x14ac:dyDescent="0.4">
      <c r="A25" s="155" t="s">
        <v>4</v>
      </c>
      <c r="B25" s="155"/>
      <c r="C25" s="11"/>
    </row>
    <row r="26" spans="1:3" ht="30" customHeight="1" x14ac:dyDescent="0.4">
      <c r="A26" s="155" t="s">
        <v>18</v>
      </c>
      <c r="B26" s="155"/>
      <c r="C26" s="11"/>
    </row>
    <row r="28" spans="1:3" x14ac:dyDescent="0.4">
      <c r="A28" s="2" t="s">
        <v>19</v>
      </c>
    </row>
    <row r="29" spans="1:3" ht="30" customHeight="1" thickBot="1" x14ac:dyDescent="0.45">
      <c r="A29" s="159" t="s">
        <v>1</v>
      </c>
      <c r="B29" s="159"/>
      <c r="C29" s="4" t="s">
        <v>2</v>
      </c>
    </row>
    <row r="30" spans="1:3" ht="30" customHeight="1" thickTop="1" x14ac:dyDescent="0.4">
      <c r="A30" s="153" t="s">
        <v>3</v>
      </c>
      <c r="B30" s="154"/>
      <c r="C30" s="10"/>
    </row>
    <row r="31" spans="1:3" ht="30" customHeight="1" x14ac:dyDescent="0.4">
      <c r="A31" s="155" t="s">
        <v>4</v>
      </c>
      <c r="B31" s="155"/>
      <c r="C31" s="11"/>
    </row>
    <row r="32" spans="1:3" ht="30" customHeight="1" x14ac:dyDescent="0.4">
      <c r="A32" s="155" t="s">
        <v>18</v>
      </c>
      <c r="B32" s="155"/>
      <c r="C32" s="11"/>
    </row>
    <row r="33" spans="1:1" x14ac:dyDescent="0.4">
      <c r="A33" s="2" t="s">
        <v>25</v>
      </c>
    </row>
    <row r="34" spans="1:1" x14ac:dyDescent="0.4">
      <c r="A34" s="2" t="s">
        <v>26</v>
      </c>
    </row>
  </sheetData>
  <mergeCells count="15">
    <mergeCell ref="A11:A13"/>
    <mergeCell ref="A6:B6"/>
    <mergeCell ref="A7:B7"/>
    <mergeCell ref="A8:B8"/>
    <mergeCell ref="A9:B9"/>
    <mergeCell ref="A10:B10"/>
    <mergeCell ref="A30:B30"/>
    <mergeCell ref="A31:B31"/>
    <mergeCell ref="A32:B32"/>
    <mergeCell ref="A14:A16"/>
    <mergeCell ref="A23:B23"/>
    <mergeCell ref="A24:B24"/>
    <mergeCell ref="A25:B25"/>
    <mergeCell ref="A26:B26"/>
    <mergeCell ref="A29:B29"/>
  </mergeCells>
  <phoneticPr fontId="4"/>
  <printOptions horizontalCentered="1"/>
  <pageMargins left="0.47244094488188981" right="0.47244094488188981" top="0.59055118110236227" bottom="0.51181102362204722" header="0.27559055118110237" footer="0.31496062992125984"/>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view="pageBreakPreview" zoomScale="130" zoomScaleNormal="70" zoomScaleSheetLayoutView="130" workbookViewId="0">
      <selection activeCell="B28" sqref="B28"/>
    </sheetView>
  </sheetViews>
  <sheetFormatPr defaultColWidth="8.75" defaultRowHeight="18.75" x14ac:dyDescent="0.4"/>
  <cols>
    <col min="1" max="1" width="3.5" style="12" customWidth="1"/>
    <col min="2" max="2" width="5.875" style="12" customWidth="1"/>
    <col min="3" max="3" width="24.75" style="12" customWidth="1"/>
    <col min="4" max="4" width="34.25" style="12" customWidth="1"/>
    <col min="5" max="5" width="24.75" style="12" customWidth="1"/>
    <col min="6" max="6" width="38.625" style="12" customWidth="1"/>
    <col min="7" max="16384" width="8.75" style="12"/>
  </cols>
  <sheetData>
    <row r="1" spans="2:6" x14ac:dyDescent="0.4">
      <c r="B1" s="161" t="s">
        <v>37</v>
      </c>
      <c r="C1" s="161"/>
      <c r="D1" s="161"/>
      <c r="E1" s="161"/>
      <c r="F1" s="161"/>
    </row>
    <row r="3" spans="2:6" ht="28.15" customHeight="1" x14ac:dyDescent="0.4">
      <c r="B3" s="13" t="s">
        <v>27</v>
      </c>
      <c r="C3" s="14" t="s">
        <v>28</v>
      </c>
      <c r="D3" s="14" t="s">
        <v>29</v>
      </c>
      <c r="E3" s="14" t="s">
        <v>30</v>
      </c>
      <c r="F3" s="14" t="s">
        <v>31</v>
      </c>
    </row>
    <row r="4" spans="2:6" ht="67.5" customHeight="1" x14ac:dyDescent="0.4">
      <c r="B4" s="15" t="s">
        <v>32</v>
      </c>
      <c r="C4" s="16" t="s">
        <v>33</v>
      </c>
      <c r="D4" s="16" t="s">
        <v>34</v>
      </c>
      <c r="E4" s="16" t="s">
        <v>35</v>
      </c>
      <c r="F4" s="17" t="s">
        <v>38</v>
      </c>
    </row>
    <row r="5" spans="2:6" ht="24.75" customHeight="1" x14ac:dyDescent="0.4">
      <c r="B5" s="15">
        <f t="shared" ref="B5:B19" si="0">ROW()-4</f>
        <v>1</v>
      </c>
      <c r="C5" s="16"/>
      <c r="D5" s="16"/>
      <c r="E5" s="16"/>
      <c r="F5" s="16"/>
    </row>
    <row r="6" spans="2:6" ht="24.75" customHeight="1" x14ac:dyDescent="0.4">
      <c r="B6" s="15">
        <f t="shared" si="0"/>
        <v>2</v>
      </c>
      <c r="C6" s="16"/>
      <c r="D6" s="16"/>
      <c r="E6" s="16"/>
      <c r="F6" s="16"/>
    </row>
    <row r="7" spans="2:6" ht="24.75" customHeight="1" x14ac:dyDescent="0.4">
      <c r="B7" s="15">
        <f t="shared" si="0"/>
        <v>3</v>
      </c>
      <c r="C7" s="16"/>
      <c r="D7" s="16"/>
      <c r="E7" s="16"/>
      <c r="F7" s="16"/>
    </row>
    <row r="8" spans="2:6" ht="24.75" customHeight="1" x14ac:dyDescent="0.4">
      <c r="B8" s="15">
        <f t="shared" si="0"/>
        <v>4</v>
      </c>
      <c r="C8" s="16"/>
      <c r="D8" s="16"/>
      <c r="E8" s="16"/>
      <c r="F8" s="16"/>
    </row>
    <row r="9" spans="2:6" ht="24.75" customHeight="1" x14ac:dyDescent="0.4">
      <c r="B9" s="15">
        <f t="shared" si="0"/>
        <v>5</v>
      </c>
      <c r="C9" s="16"/>
      <c r="D9" s="16"/>
      <c r="E9" s="16"/>
      <c r="F9" s="16"/>
    </row>
    <row r="10" spans="2:6" ht="24.75" customHeight="1" x14ac:dyDescent="0.4">
      <c r="B10" s="15">
        <f t="shared" si="0"/>
        <v>6</v>
      </c>
      <c r="C10" s="16"/>
      <c r="D10" s="16"/>
      <c r="E10" s="16"/>
      <c r="F10" s="16"/>
    </row>
    <row r="11" spans="2:6" ht="24.75" customHeight="1" x14ac:dyDescent="0.4">
      <c r="B11" s="15">
        <f t="shared" si="0"/>
        <v>7</v>
      </c>
      <c r="C11" s="16"/>
      <c r="D11" s="16"/>
      <c r="E11" s="16"/>
      <c r="F11" s="16"/>
    </row>
    <row r="12" spans="2:6" ht="24.75" customHeight="1" x14ac:dyDescent="0.4">
      <c r="B12" s="15">
        <f t="shared" si="0"/>
        <v>8</v>
      </c>
      <c r="C12" s="16"/>
      <c r="D12" s="16"/>
      <c r="E12" s="16"/>
      <c r="F12" s="16"/>
    </row>
    <row r="13" spans="2:6" ht="24.75" customHeight="1" x14ac:dyDescent="0.4">
      <c r="B13" s="15">
        <f t="shared" si="0"/>
        <v>9</v>
      </c>
      <c r="C13" s="16"/>
      <c r="D13" s="16"/>
      <c r="E13" s="16"/>
      <c r="F13" s="16"/>
    </row>
    <row r="14" spans="2:6" ht="24.75" customHeight="1" x14ac:dyDescent="0.4">
      <c r="B14" s="15">
        <f t="shared" si="0"/>
        <v>10</v>
      </c>
      <c r="C14" s="16"/>
      <c r="D14" s="16"/>
      <c r="E14" s="16"/>
      <c r="F14" s="16"/>
    </row>
    <row r="15" spans="2:6" ht="24.75" customHeight="1" x14ac:dyDescent="0.4">
      <c r="B15" s="15">
        <f t="shared" si="0"/>
        <v>11</v>
      </c>
      <c r="C15" s="16"/>
      <c r="D15" s="16"/>
      <c r="E15" s="16"/>
      <c r="F15" s="16"/>
    </row>
    <row r="16" spans="2:6" ht="24.75" customHeight="1" x14ac:dyDescent="0.4">
      <c r="B16" s="15">
        <f t="shared" si="0"/>
        <v>12</v>
      </c>
      <c r="C16" s="16"/>
      <c r="D16" s="16"/>
      <c r="E16" s="16"/>
      <c r="F16" s="16"/>
    </row>
    <row r="17" spans="2:6" ht="24.75" customHeight="1" x14ac:dyDescent="0.4">
      <c r="B17" s="15">
        <f t="shared" si="0"/>
        <v>13</v>
      </c>
      <c r="C17" s="16"/>
      <c r="D17" s="16"/>
      <c r="E17" s="16"/>
      <c r="F17" s="16"/>
    </row>
    <row r="18" spans="2:6" ht="24.75" customHeight="1" x14ac:dyDescent="0.4">
      <c r="B18" s="15">
        <f t="shared" si="0"/>
        <v>14</v>
      </c>
      <c r="C18" s="16"/>
      <c r="D18" s="16"/>
      <c r="E18" s="16"/>
      <c r="F18" s="16"/>
    </row>
    <row r="19" spans="2:6" ht="24.75" customHeight="1" x14ac:dyDescent="0.4">
      <c r="B19" s="15">
        <f t="shared" si="0"/>
        <v>15</v>
      </c>
      <c r="C19" s="16"/>
      <c r="D19" s="16"/>
      <c r="E19" s="16"/>
      <c r="F19" s="16"/>
    </row>
    <row r="20" spans="2:6" x14ac:dyDescent="0.4">
      <c r="B20" s="12" t="s">
        <v>36</v>
      </c>
    </row>
  </sheetData>
  <mergeCells count="1">
    <mergeCell ref="B1:F1"/>
  </mergeCells>
  <phoneticPr fontId="4"/>
  <conditionalFormatting sqref="C4:F4">
    <cfRule type="containsBlanks" dxfId="0" priority="1">
      <formula>LEN(TRIM(C4))=0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48"/>
  <sheetViews>
    <sheetView view="pageBreakPreview" zoomScale="70" zoomScaleNormal="87" zoomScaleSheetLayoutView="70" workbookViewId="0">
      <selection activeCell="A2" sqref="A2"/>
    </sheetView>
  </sheetViews>
  <sheetFormatPr defaultColWidth="9" defaultRowHeight="12" x14ac:dyDescent="0.15"/>
  <cols>
    <col min="1" max="1" width="6.125" style="19" customWidth="1"/>
    <col min="2" max="2" width="30.5" style="19" customWidth="1"/>
    <col min="3" max="3" width="7.5" style="20" customWidth="1"/>
    <col min="4" max="4" width="8.375" style="19" customWidth="1"/>
    <col min="5" max="6" width="10.625" style="19" customWidth="1"/>
    <col min="7" max="7" width="12.875" style="19" customWidth="1"/>
    <col min="8" max="14" width="10.625" style="19" customWidth="1"/>
    <col min="15" max="15" width="12.5" style="19" customWidth="1"/>
    <col min="16" max="16" width="28.375" style="19" customWidth="1"/>
    <col min="17" max="16384" width="9" style="19"/>
  </cols>
  <sheetData>
    <row r="1" spans="1:21" ht="17.25" x14ac:dyDescent="0.2">
      <c r="A1" s="18" t="s">
        <v>172</v>
      </c>
      <c r="P1" s="21"/>
    </row>
    <row r="2" spans="1:21" ht="20.25" customHeight="1" x14ac:dyDescent="0.15">
      <c r="O2" s="21"/>
      <c r="P2" s="22"/>
    </row>
    <row r="3" spans="1:21" ht="20.100000000000001" customHeight="1" x14ac:dyDescent="0.15">
      <c r="B3" s="23" t="s">
        <v>39</v>
      </c>
      <c r="C3" s="165"/>
      <c r="D3" s="165"/>
      <c r="E3" s="165"/>
      <c r="F3" s="165"/>
      <c r="G3" s="24"/>
      <c r="H3" s="166" t="s">
        <v>40</v>
      </c>
      <c r="I3" s="166"/>
      <c r="J3" s="167"/>
      <c r="K3" s="167"/>
      <c r="L3" s="167"/>
      <c r="M3" s="167"/>
      <c r="N3" s="25"/>
      <c r="O3" s="26" t="s">
        <v>41</v>
      </c>
      <c r="P3" s="27"/>
    </row>
    <row r="4" spans="1:21" ht="20.100000000000001" customHeight="1" x14ac:dyDescent="0.15">
      <c r="B4" s="23" t="s">
        <v>42</v>
      </c>
      <c r="C4" s="167"/>
      <c r="D4" s="167"/>
      <c r="E4" s="167"/>
      <c r="F4" s="167"/>
      <c r="G4" s="24"/>
      <c r="H4" s="166" t="s">
        <v>43</v>
      </c>
      <c r="I4" s="166"/>
      <c r="J4" s="167"/>
      <c r="K4" s="167"/>
      <c r="L4" s="167"/>
      <c r="M4" s="167"/>
      <c r="N4" s="28"/>
      <c r="O4" s="21"/>
      <c r="P4" s="22"/>
    </row>
    <row r="5" spans="1:21" s="29" customFormat="1" ht="15" thickBot="1" x14ac:dyDescent="0.45">
      <c r="C5" s="30"/>
      <c r="O5" s="31" t="s">
        <v>44</v>
      </c>
    </row>
    <row r="6" spans="1:21" s="29" customFormat="1" ht="24" x14ac:dyDescent="0.4">
      <c r="A6" s="162" t="s">
        <v>45</v>
      </c>
      <c r="B6" s="32" t="s">
        <v>1</v>
      </c>
      <c r="C6" s="33" t="s">
        <v>46</v>
      </c>
      <c r="D6" s="34" t="s">
        <v>47</v>
      </c>
      <c r="E6" s="35" t="s">
        <v>48</v>
      </c>
      <c r="F6" s="36" t="s">
        <v>49</v>
      </c>
      <c r="G6" s="37" t="s">
        <v>50</v>
      </c>
      <c r="H6" s="38" t="s">
        <v>51</v>
      </c>
      <c r="I6" s="39">
        <v>4</v>
      </c>
      <c r="J6" s="39">
        <v>5</v>
      </c>
      <c r="K6" s="39">
        <v>6</v>
      </c>
      <c r="L6" s="39">
        <v>7</v>
      </c>
      <c r="M6" s="39">
        <v>8</v>
      </c>
      <c r="N6" s="39">
        <v>9</v>
      </c>
      <c r="O6" s="40" t="str">
        <f>"合計
（令和" &amp; I6 &amp; "～" &amp; N6 &amp; "年度）"</f>
        <v>合計
（令和4～9年度）</v>
      </c>
      <c r="P6" s="41" t="s">
        <v>52</v>
      </c>
      <c r="Q6" s="42"/>
      <c r="R6" s="42"/>
      <c r="S6" s="42"/>
      <c r="T6" s="42"/>
      <c r="U6" s="42"/>
    </row>
    <row r="7" spans="1:21" ht="15.75" customHeight="1" x14ac:dyDescent="0.15">
      <c r="A7" s="168"/>
      <c r="B7" s="43"/>
      <c r="C7" s="44"/>
      <c r="D7" s="45"/>
      <c r="E7" s="46"/>
      <c r="F7" s="47"/>
      <c r="G7" s="48">
        <f t="shared" ref="G7:G18" si="0">$C7*F7</f>
        <v>0</v>
      </c>
      <c r="H7" s="49" t="e">
        <f t="shared" ref="H7:H18" si="1">(1-(F7/E7))</f>
        <v>#DIV/0!</v>
      </c>
      <c r="I7" s="50">
        <f t="shared" ref="I7:I18" si="2">G7</f>
        <v>0</v>
      </c>
      <c r="J7" s="47"/>
      <c r="K7" s="47"/>
      <c r="L7" s="47"/>
      <c r="M7" s="47"/>
      <c r="N7" s="47"/>
      <c r="O7" s="51">
        <f t="shared" ref="O7:O19" si="3">SUM(I7:N7)</f>
        <v>0</v>
      </c>
      <c r="P7" s="52"/>
      <c r="Q7" s="53"/>
      <c r="R7" s="53"/>
      <c r="S7" s="53"/>
      <c r="T7" s="53"/>
      <c r="U7" s="53"/>
    </row>
    <row r="8" spans="1:21" ht="15.75" customHeight="1" x14ac:dyDescent="0.15">
      <c r="A8" s="168"/>
      <c r="B8" s="54"/>
      <c r="C8" s="55"/>
      <c r="D8" s="45"/>
      <c r="E8" s="56"/>
      <c r="F8" s="57"/>
      <c r="G8" s="48">
        <f t="shared" si="0"/>
        <v>0</v>
      </c>
      <c r="H8" s="49" t="e">
        <f t="shared" si="1"/>
        <v>#DIV/0!</v>
      </c>
      <c r="I8" s="50">
        <f t="shared" si="2"/>
        <v>0</v>
      </c>
      <c r="J8" s="47"/>
      <c r="K8" s="47"/>
      <c r="L8" s="47"/>
      <c r="M8" s="47"/>
      <c r="N8" s="47"/>
      <c r="O8" s="51">
        <f t="shared" si="3"/>
        <v>0</v>
      </c>
      <c r="P8" s="52"/>
      <c r="Q8" s="53"/>
      <c r="R8" s="53"/>
      <c r="S8" s="53"/>
      <c r="T8" s="53"/>
      <c r="U8" s="53"/>
    </row>
    <row r="9" spans="1:21" ht="15.75" customHeight="1" x14ac:dyDescent="0.15">
      <c r="A9" s="168"/>
      <c r="B9" s="54"/>
      <c r="C9" s="55"/>
      <c r="D9" s="58"/>
      <c r="E9" s="56"/>
      <c r="F9" s="57"/>
      <c r="G9" s="48">
        <f t="shared" si="0"/>
        <v>0</v>
      </c>
      <c r="H9" s="49" t="e">
        <f t="shared" si="1"/>
        <v>#DIV/0!</v>
      </c>
      <c r="I9" s="50">
        <f t="shared" si="2"/>
        <v>0</v>
      </c>
      <c r="J9" s="47"/>
      <c r="K9" s="47"/>
      <c r="L9" s="47"/>
      <c r="M9" s="47"/>
      <c r="N9" s="47"/>
      <c r="O9" s="51">
        <f t="shared" si="3"/>
        <v>0</v>
      </c>
      <c r="P9" s="52"/>
      <c r="Q9" s="53"/>
      <c r="R9" s="53"/>
      <c r="S9" s="53"/>
      <c r="T9" s="53"/>
      <c r="U9" s="53"/>
    </row>
    <row r="10" spans="1:21" ht="15.75" customHeight="1" x14ac:dyDescent="0.15">
      <c r="A10" s="168"/>
      <c r="B10" s="54"/>
      <c r="C10" s="55"/>
      <c r="D10" s="58"/>
      <c r="E10" s="56"/>
      <c r="F10" s="57"/>
      <c r="G10" s="48">
        <f t="shared" si="0"/>
        <v>0</v>
      </c>
      <c r="H10" s="49" t="e">
        <f t="shared" si="1"/>
        <v>#DIV/0!</v>
      </c>
      <c r="I10" s="50">
        <f t="shared" si="2"/>
        <v>0</v>
      </c>
      <c r="J10" s="47"/>
      <c r="K10" s="47"/>
      <c r="L10" s="47"/>
      <c r="M10" s="47"/>
      <c r="N10" s="47"/>
      <c r="O10" s="51">
        <f t="shared" si="3"/>
        <v>0</v>
      </c>
      <c r="P10" s="52"/>
      <c r="Q10" s="53"/>
      <c r="R10" s="53"/>
      <c r="S10" s="53"/>
      <c r="T10" s="53"/>
      <c r="U10" s="53"/>
    </row>
    <row r="11" spans="1:21" ht="15.75" customHeight="1" x14ac:dyDescent="0.15">
      <c r="A11" s="168"/>
      <c r="B11" s="54"/>
      <c r="C11" s="59"/>
      <c r="D11" s="60"/>
      <c r="E11" s="61"/>
      <c r="F11" s="57"/>
      <c r="G11" s="62">
        <f t="shared" si="0"/>
        <v>0</v>
      </c>
      <c r="H11" s="49" t="e">
        <f t="shared" si="1"/>
        <v>#DIV/0!</v>
      </c>
      <c r="I11" s="50">
        <f t="shared" si="2"/>
        <v>0</v>
      </c>
      <c r="J11" s="63"/>
      <c r="K11" s="63"/>
      <c r="L11" s="63"/>
      <c r="M11" s="63"/>
      <c r="N11" s="63"/>
      <c r="O11" s="64">
        <f t="shared" si="3"/>
        <v>0</v>
      </c>
      <c r="P11" s="52"/>
      <c r="Q11" s="53"/>
      <c r="R11" s="53"/>
      <c r="S11" s="53"/>
      <c r="T11" s="53"/>
      <c r="U11" s="53"/>
    </row>
    <row r="12" spans="1:21" ht="15.75" customHeight="1" x14ac:dyDescent="0.15">
      <c r="A12" s="168"/>
      <c r="B12" s="54"/>
      <c r="C12" s="59"/>
      <c r="D12" s="60"/>
      <c r="E12" s="61"/>
      <c r="F12" s="57"/>
      <c r="G12" s="62">
        <f t="shared" si="0"/>
        <v>0</v>
      </c>
      <c r="H12" s="49" t="e">
        <f t="shared" si="1"/>
        <v>#DIV/0!</v>
      </c>
      <c r="I12" s="50">
        <f t="shared" si="2"/>
        <v>0</v>
      </c>
      <c r="J12" s="63"/>
      <c r="K12" s="63"/>
      <c r="L12" s="63"/>
      <c r="M12" s="63"/>
      <c r="N12" s="63"/>
      <c r="O12" s="64">
        <f t="shared" si="3"/>
        <v>0</v>
      </c>
      <c r="P12" s="52"/>
      <c r="Q12" s="53"/>
      <c r="R12" s="53"/>
      <c r="S12" s="53"/>
      <c r="T12" s="53"/>
      <c r="U12" s="53"/>
    </row>
    <row r="13" spans="1:21" ht="15.75" customHeight="1" x14ac:dyDescent="0.15">
      <c r="A13" s="168"/>
      <c r="B13" s="54"/>
      <c r="C13" s="59"/>
      <c r="D13" s="60"/>
      <c r="E13" s="61"/>
      <c r="F13" s="57"/>
      <c r="G13" s="62">
        <f t="shared" si="0"/>
        <v>0</v>
      </c>
      <c r="H13" s="49" t="e">
        <f t="shared" si="1"/>
        <v>#DIV/0!</v>
      </c>
      <c r="I13" s="50">
        <f t="shared" si="2"/>
        <v>0</v>
      </c>
      <c r="J13" s="63"/>
      <c r="K13" s="63"/>
      <c r="L13" s="63"/>
      <c r="M13" s="63"/>
      <c r="N13" s="63"/>
      <c r="O13" s="64">
        <f t="shared" si="3"/>
        <v>0</v>
      </c>
      <c r="P13" s="52"/>
      <c r="Q13" s="53"/>
      <c r="R13" s="53"/>
      <c r="S13" s="53"/>
      <c r="T13" s="53"/>
      <c r="U13" s="53"/>
    </row>
    <row r="14" spans="1:21" ht="15.75" customHeight="1" x14ac:dyDescent="0.15">
      <c r="A14" s="168"/>
      <c r="B14" s="54"/>
      <c r="C14" s="59"/>
      <c r="D14" s="60"/>
      <c r="E14" s="61"/>
      <c r="F14" s="57"/>
      <c r="G14" s="62">
        <f t="shared" si="0"/>
        <v>0</v>
      </c>
      <c r="H14" s="49" t="e">
        <f t="shared" si="1"/>
        <v>#DIV/0!</v>
      </c>
      <c r="I14" s="50">
        <f t="shared" si="2"/>
        <v>0</v>
      </c>
      <c r="J14" s="63"/>
      <c r="K14" s="63"/>
      <c r="L14" s="63"/>
      <c r="M14" s="63"/>
      <c r="N14" s="63"/>
      <c r="O14" s="64">
        <f t="shared" si="3"/>
        <v>0</v>
      </c>
      <c r="P14" s="52"/>
      <c r="Q14" s="53"/>
      <c r="R14" s="53"/>
      <c r="S14" s="53"/>
      <c r="T14" s="53"/>
      <c r="U14" s="53"/>
    </row>
    <row r="15" spans="1:21" ht="15.75" customHeight="1" x14ac:dyDescent="0.15">
      <c r="A15" s="168"/>
      <c r="B15" s="54"/>
      <c r="C15" s="59"/>
      <c r="D15" s="60"/>
      <c r="E15" s="61"/>
      <c r="F15" s="57"/>
      <c r="G15" s="62">
        <f t="shared" si="0"/>
        <v>0</v>
      </c>
      <c r="H15" s="49" t="e">
        <f t="shared" si="1"/>
        <v>#DIV/0!</v>
      </c>
      <c r="I15" s="50">
        <f t="shared" si="2"/>
        <v>0</v>
      </c>
      <c r="J15" s="63"/>
      <c r="K15" s="63"/>
      <c r="L15" s="63"/>
      <c r="M15" s="63"/>
      <c r="N15" s="63"/>
      <c r="O15" s="64">
        <f t="shared" si="3"/>
        <v>0</v>
      </c>
      <c r="P15" s="52"/>
      <c r="Q15" s="53"/>
      <c r="R15" s="53"/>
      <c r="S15" s="53"/>
      <c r="T15" s="53"/>
      <c r="U15" s="53"/>
    </row>
    <row r="16" spans="1:21" ht="15.75" customHeight="1" x14ac:dyDescent="0.15">
      <c r="A16" s="168"/>
      <c r="B16" s="54"/>
      <c r="C16" s="59"/>
      <c r="D16" s="60"/>
      <c r="E16" s="61"/>
      <c r="F16" s="57"/>
      <c r="G16" s="62">
        <f t="shared" si="0"/>
        <v>0</v>
      </c>
      <c r="H16" s="49" t="e">
        <f t="shared" si="1"/>
        <v>#DIV/0!</v>
      </c>
      <c r="I16" s="50">
        <f t="shared" si="2"/>
        <v>0</v>
      </c>
      <c r="J16" s="63"/>
      <c r="K16" s="63"/>
      <c r="L16" s="63"/>
      <c r="M16" s="63"/>
      <c r="N16" s="63"/>
      <c r="O16" s="64">
        <f t="shared" si="3"/>
        <v>0</v>
      </c>
      <c r="P16" s="52"/>
      <c r="Q16" s="53"/>
      <c r="R16" s="53"/>
      <c r="S16" s="53"/>
      <c r="T16" s="53"/>
      <c r="U16" s="53"/>
    </row>
    <row r="17" spans="1:50" ht="15.75" customHeight="1" x14ac:dyDescent="0.15">
      <c r="A17" s="168"/>
      <c r="B17" s="54"/>
      <c r="C17" s="59"/>
      <c r="D17" s="60"/>
      <c r="E17" s="61"/>
      <c r="F17" s="57"/>
      <c r="G17" s="62">
        <f t="shared" si="0"/>
        <v>0</v>
      </c>
      <c r="H17" s="49" t="e">
        <f t="shared" si="1"/>
        <v>#DIV/0!</v>
      </c>
      <c r="I17" s="50">
        <f t="shared" si="2"/>
        <v>0</v>
      </c>
      <c r="J17" s="63"/>
      <c r="K17" s="63"/>
      <c r="L17" s="63"/>
      <c r="M17" s="63"/>
      <c r="N17" s="63"/>
      <c r="O17" s="64">
        <f t="shared" si="3"/>
        <v>0</v>
      </c>
      <c r="P17" s="52"/>
      <c r="Q17" s="53"/>
      <c r="R17" s="53"/>
      <c r="S17" s="53"/>
      <c r="T17" s="53"/>
      <c r="U17" s="53"/>
    </row>
    <row r="18" spans="1:50" ht="15.75" customHeight="1" x14ac:dyDescent="0.15">
      <c r="A18" s="168"/>
      <c r="B18" s="54"/>
      <c r="C18" s="59"/>
      <c r="D18" s="60"/>
      <c r="E18" s="61"/>
      <c r="F18" s="57"/>
      <c r="G18" s="62">
        <f t="shared" si="0"/>
        <v>0</v>
      </c>
      <c r="H18" s="49" t="e">
        <f t="shared" si="1"/>
        <v>#DIV/0!</v>
      </c>
      <c r="I18" s="50">
        <f t="shared" si="2"/>
        <v>0</v>
      </c>
      <c r="J18" s="63"/>
      <c r="K18" s="63"/>
      <c r="L18" s="63"/>
      <c r="M18" s="63"/>
      <c r="N18" s="63"/>
      <c r="O18" s="64">
        <f t="shared" si="3"/>
        <v>0</v>
      </c>
      <c r="P18" s="52"/>
      <c r="Q18" s="53"/>
      <c r="R18" s="53"/>
      <c r="S18" s="53"/>
      <c r="T18" s="53"/>
      <c r="U18" s="53"/>
    </row>
    <row r="19" spans="1:50" ht="15" customHeight="1" x14ac:dyDescent="0.15">
      <c r="A19" s="168"/>
      <c r="B19" s="65" t="s">
        <v>53</v>
      </c>
      <c r="C19" s="66"/>
      <c r="D19" s="67"/>
      <c r="E19" s="68"/>
      <c r="F19" s="69"/>
      <c r="G19" s="70">
        <f>SUM(G7:G18)</f>
        <v>0</v>
      </c>
      <c r="H19" s="71"/>
      <c r="I19" s="72">
        <f t="shared" ref="I19:N19" si="4">SUM(I7:I18)</f>
        <v>0</v>
      </c>
      <c r="J19" s="73">
        <f t="shared" si="4"/>
        <v>0</v>
      </c>
      <c r="K19" s="73">
        <f t="shared" si="4"/>
        <v>0</v>
      </c>
      <c r="L19" s="73">
        <f t="shared" si="4"/>
        <v>0</v>
      </c>
      <c r="M19" s="73">
        <f t="shared" si="4"/>
        <v>0</v>
      </c>
      <c r="N19" s="73">
        <f t="shared" si="4"/>
        <v>0</v>
      </c>
      <c r="O19" s="74">
        <f t="shared" si="3"/>
        <v>0</v>
      </c>
      <c r="P19" s="75"/>
      <c r="Q19" s="53"/>
      <c r="R19" s="53"/>
      <c r="S19" s="53"/>
      <c r="T19" s="53"/>
      <c r="U19" s="53"/>
    </row>
    <row r="20" spans="1:50" ht="15" customHeight="1" thickBot="1" x14ac:dyDescent="0.2">
      <c r="A20" s="76"/>
      <c r="B20" s="77"/>
      <c r="C20" s="78"/>
      <c r="D20" s="79"/>
      <c r="E20" s="80"/>
      <c r="F20" s="81"/>
      <c r="G20" s="82"/>
      <c r="H20" s="83"/>
      <c r="I20" s="81"/>
      <c r="J20" s="84"/>
      <c r="K20" s="84"/>
      <c r="L20" s="84"/>
      <c r="M20" s="84"/>
      <c r="N20" s="84"/>
      <c r="O20" s="85"/>
      <c r="P20" s="86"/>
      <c r="Q20" s="53"/>
      <c r="R20" s="53"/>
      <c r="S20" s="53"/>
      <c r="T20" s="53"/>
      <c r="U20" s="53"/>
    </row>
    <row r="21" spans="1:50" s="53" customFormat="1" ht="24" x14ac:dyDescent="0.15">
      <c r="A21" s="162" t="s">
        <v>54</v>
      </c>
      <c r="B21" s="32" t="s">
        <v>1</v>
      </c>
      <c r="C21" s="33" t="s">
        <v>46</v>
      </c>
      <c r="D21" s="87" t="s">
        <v>47</v>
      </c>
      <c r="E21" s="88" t="s">
        <v>55</v>
      </c>
      <c r="F21" s="89" t="s">
        <v>56</v>
      </c>
      <c r="G21" s="90" t="s">
        <v>57</v>
      </c>
      <c r="H21" s="91" t="s">
        <v>58</v>
      </c>
      <c r="I21" s="92">
        <f>I6</f>
        <v>4</v>
      </c>
      <c r="J21" s="93">
        <f>I21+1</f>
        <v>5</v>
      </c>
      <c r="K21" s="93">
        <f>J21+1</f>
        <v>6</v>
      </c>
      <c r="L21" s="93">
        <f>K21+1</f>
        <v>7</v>
      </c>
      <c r="M21" s="93">
        <f>L21+1</f>
        <v>8</v>
      </c>
      <c r="N21" s="93">
        <f>M21+1</f>
        <v>9</v>
      </c>
      <c r="O21" s="40" t="str">
        <f>"合計
（令和" &amp; I21 &amp; "～" &amp; N21 &amp; "年度）"</f>
        <v>合計
（令和4～9年度）</v>
      </c>
      <c r="P21" s="41" t="s">
        <v>59</v>
      </c>
    </row>
    <row r="22" spans="1:50" s="53" customFormat="1" ht="15" customHeight="1" x14ac:dyDescent="0.15">
      <c r="A22" s="163"/>
      <c r="B22" s="58"/>
      <c r="C22" s="59"/>
      <c r="D22" s="60" t="s">
        <v>60</v>
      </c>
      <c r="E22" s="61"/>
      <c r="F22" s="47"/>
      <c r="G22" s="94">
        <f t="shared" ref="G22:G29" si="5">$C22*F22</f>
        <v>0</v>
      </c>
      <c r="H22" s="49" t="e">
        <f t="shared" ref="H22:H29" si="6">(1-(F22/E22))</f>
        <v>#DIV/0!</v>
      </c>
      <c r="I22" s="95">
        <f t="shared" ref="I22:I29" si="7">G22</f>
        <v>0</v>
      </c>
      <c r="J22" s="63"/>
      <c r="K22" s="63"/>
      <c r="L22" s="63"/>
      <c r="M22" s="63"/>
      <c r="N22" s="63"/>
      <c r="O22" s="51">
        <f t="shared" ref="O22:O30" si="8">SUM(I22:N22)</f>
        <v>0</v>
      </c>
      <c r="P22" s="52"/>
    </row>
    <row r="23" spans="1:50" s="53" customFormat="1" ht="15" customHeight="1" x14ac:dyDescent="0.15">
      <c r="A23" s="163"/>
      <c r="B23" s="54"/>
      <c r="C23" s="59"/>
      <c r="D23" s="60" t="s">
        <v>60</v>
      </c>
      <c r="E23" s="61"/>
      <c r="F23" s="47"/>
      <c r="G23" s="94">
        <f t="shared" si="5"/>
        <v>0</v>
      </c>
      <c r="H23" s="49" t="e">
        <f t="shared" si="6"/>
        <v>#DIV/0!</v>
      </c>
      <c r="I23" s="95">
        <f t="shared" si="7"/>
        <v>0</v>
      </c>
      <c r="J23" s="63"/>
      <c r="K23" s="63"/>
      <c r="L23" s="63"/>
      <c r="M23" s="63"/>
      <c r="N23" s="63"/>
      <c r="O23" s="51">
        <f t="shared" si="8"/>
        <v>0</v>
      </c>
      <c r="P23" s="52"/>
    </row>
    <row r="24" spans="1:50" s="53" customFormat="1" ht="15" customHeight="1" x14ac:dyDescent="0.15">
      <c r="A24" s="163"/>
      <c r="B24" s="54"/>
      <c r="C24" s="59"/>
      <c r="D24" s="60" t="s">
        <v>60</v>
      </c>
      <c r="E24" s="61"/>
      <c r="F24" s="47"/>
      <c r="G24" s="94">
        <f t="shared" si="5"/>
        <v>0</v>
      </c>
      <c r="H24" s="49" t="e">
        <f t="shared" si="6"/>
        <v>#DIV/0!</v>
      </c>
      <c r="I24" s="95">
        <f t="shared" si="7"/>
        <v>0</v>
      </c>
      <c r="J24" s="63"/>
      <c r="K24" s="63"/>
      <c r="L24" s="63"/>
      <c r="M24" s="63"/>
      <c r="N24" s="63"/>
      <c r="O24" s="51">
        <f t="shared" si="8"/>
        <v>0</v>
      </c>
      <c r="P24" s="52"/>
    </row>
    <row r="25" spans="1:50" s="53" customFormat="1" ht="15" customHeight="1" x14ac:dyDescent="0.15">
      <c r="A25" s="163"/>
      <c r="B25" s="54"/>
      <c r="C25" s="59"/>
      <c r="D25" s="60" t="s">
        <v>60</v>
      </c>
      <c r="E25" s="61"/>
      <c r="F25" s="47"/>
      <c r="G25" s="94">
        <f t="shared" si="5"/>
        <v>0</v>
      </c>
      <c r="H25" s="49" t="e">
        <f t="shared" si="6"/>
        <v>#DIV/0!</v>
      </c>
      <c r="I25" s="95">
        <f t="shared" si="7"/>
        <v>0</v>
      </c>
      <c r="J25" s="63"/>
      <c r="K25" s="63"/>
      <c r="L25" s="63"/>
      <c r="M25" s="63"/>
      <c r="N25" s="63"/>
      <c r="O25" s="51">
        <f t="shared" si="8"/>
        <v>0</v>
      </c>
      <c r="P25" s="52"/>
    </row>
    <row r="26" spans="1:50" s="53" customFormat="1" ht="15" customHeight="1" x14ac:dyDescent="0.15">
      <c r="A26" s="163"/>
      <c r="B26" s="54"/>
      <c r="C26" s="59"/>
      <c r="D26" s="60" t="s">
        <v>60</v>
      </c>
      <c r="E26" s="61"/>
      <c r="F26" s="47"/>
      <c r="G26" s="94">
        <f t="shared" si="5"/>
        <v>0</v>
      </c>
      <c r="H26" s="49" t="e">
        <f t="shared" si="6"/>
        <v>#DIV/0!</v>
      </c>
      <c r="I26" s="95">
        <f t="shared" si="7"/>
        <v>0</v>
      </c>
      <c r="J26" s="63"/>
      <c r="K26" s="63"/>
      <c r="L26" s="63"/>
      <c r="M26" s="63"/>
      <c r="N26" s="63"/>
      <c r="O26" s="51">
        <f t="shared" si="8"/>
        <v>0</v>
      </c>
      <c r="P26" s="52"/>
    </row>
    <row r="27" spans="1:50" s="53" customFormat="1" ht="15" customHeight="1" x14ac:dyDescent="0.15">
      <c r="A27" s="163"/>
      <c r="B27" s="54"/>
      <c r="C27" s="59"/>
      <c r="D27" s="60" t="s">
        <v>60</v>
      </c>
      <c r="E27" s="61"/>
      <c r="F27" s="47"/>
      <c r="G27" s="94">
        <f t="shared" si="5"/>
        <v>0</v>
      </c>
      <c r="H27" s="49" t="e">
        <f t="shared" si="6"/>
        <v>#DIV/0!</v>
      </c>
      <c r="I27" s="95">
        <f t="shared" si="7"/>
        <v>0</v>
      </c>
      <c r="J27" s="63"/>
      <c r="K27" s="63"/>
      <c r="L27" s="63"/>
      <c r="M27" s="63"/>
      <c r="N27" s="63"/>
      <c r="O27" s="51">
        <f t="shared" si="8"/>
        <v>0</v>
      </c>
      <c r="P27" s="52"/>
    </row>
    <row r="28" spans="1:50" s="53" customFormat="1" ht="15" customHeight="1" x14ac:dyDescent="0.15">
      <c r="A28" s="163"/>
      <c r="B28" s="54"/>
      <c r="C28" s="59"/>
      <c r="D28" s="60" t="s">
        <v>60</v>
      </c>
      <c r="E28" s="61"/>
      <c r="F28" s="47"/>
      <c r="G28" s="94">
        <f t="shared" si="5"/>
        <v>0</v>
      </c>
      <c r="H28" s="49" t="e">
        <f t="shared" si="6"/>
        <v>#DIV/0!</v>
      </c>
      <c r="I28" s="95">
        <f t="shared" si="7"/>
        <v>0</v>
      </c>
      <c r="J28" s="63"/>
      <c r="K28" s="63"/>
      <c r="L28" s="63"/>
      <c r="M28" s="63"/>
      <c r="N28" s="63"/>
      <c r="O28" s="51">
        <f t="shared" si="8"/>
        <v>0</v>
      </c>
      <c r="P28" s="52"/>
    </row>
    <row r="29" spans="1:50" s="53" customFormat="1" ht="15" customHeight="1" x14ac:dyDescent="0.15">
      <c r="A29" s="163"/>
      <c r="B29" s="54"/>
      <c r="C29" s="59"/>
      <c r="D29" s="60" t="s">
        <v>60</v>
      </c>
      <c r="E29" s="61"/>
      <c r="F29" s="47"/>
      <c r="G29" s="94">
        <f t="shared" si="5"/>
        <v>0</v>
      </c>
      <c r="H29" s="49" t="e">
        <f t="shared" si="6"/>
        <v>#DIV/0!</v>
      </c>
      <c r="I29" s="95">
        <f t="shared" si="7"/>
        <v>0</v>
      </c>
      <c r="J29" s="63"/>
      <c r="K29" s="63"/>
      <c r="L29" s="63"/>
      <c r="M29" s="63"/>
      <c r="N29" s="63"/>
      <c r="O29" s="51">
        <f t="shared" si="8"/>
        <v>0</v>
      </c>
      <c r="P29" s="52"/>
    </row>
    <row r="30" spans="1:50" s="97" customFormat="1" ht="15" customHeight="1" x14ac:dyDescent="0.15">
      <c r="A30" s="163"/>
      <c r="B30" s="65" t="s">
        <v>53</v>
      </c>
      <c r="C30" s="66"/>
      <c r="D30" s="67"/>
      <c r="E30" s="68"/>
      <c r="F30" s="69"/>
      <c r="G30" s="70">
        <f>SUM(G22:G29)</f>
        <v>0</v>
      </c>
      <c r="H30" s="96"/>
      <c r="I30" s="72">
        <f t="shared" ref="I30:N30" si="9">SUM(I22:I29)</f>
        <v>0</v>
      </c>
      <c r="J30" s="73">
        <f t="shared" si="9"/>
        <v>0</v>
      </c>
      <c r="K30" s="73">
        <f t="shared" si="9"/>
        <v>0</v>
      </c>
      <c r="L30" s="73">
        <f t="shared" si="9"/>
        <v>0</v>
      </c>
      <c r="M30" s="73">
        <f t="shared" si="9"/>
        <v>0</v>
      </c>
      <c r="N30" s="73">
        <f t="shared" si="9"/>
        <v>0</v>
      </c>
      <c r="O30" s="74">
        <f t="shared" si="8"/>
        <v>0</v>
      </c>
      <c r="P30" s="75"/>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row>
    <row r="31" spans="1:50" ht="15" customHeight="1" thickBot="1" x14ac:dyDescent="0.2">
      <c r="A31" s="76"/>
      <c r="B31" s="77"/>
      <c r="C31" s="78"/>
      <c r="D31" s="79"/>
      <c r="E31" s="80"/>
      <c r="F31" s="81"/>
      <c r="G31" s="82"/>
      <c r="H31" s="83"/>
      <c r="I31" s="81"/>
      <c r="J31" s="84"/>
      <c r="K31" s="84"/>
      <c r="L31" s="84"/>
      <c r="M31" s="84"/>
      <c r="N31" s="84"/>
      <c r="O31" s="85"/>
      <c r="P31" s="86"/>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row>
    <row r="32" spans="1:50" s="53" customFormat="1" ht="36" x14ac:dyDescent="0.15">
      <c r="A32" s="162" t="s">
        <v>61</v>
      </c>
      <c r="B32" s="32" t="s">
        <v>1</v>
      </c>
      <c r="C32" s="98" t="s">
        <v>62</v>
      </c>
      <c r="D32" s="34" t="s">
        <v>47</v>
      </c>
      <c r="E32" s="35" t="s">
        <v>63</v>
      </c>
      <c r="F32" s="36" t="s">
        <v>64</v>
      </c>
      <c r="G32" s="37" t="s">
        <v>65</v>
      </c>
      <c r="H32" s="38" t="s">
        <v>51</v>
      </c>
      <c r="I32" s="99">
        <f>I6</f>
        <v>4</v>
      </c>
      <c r="J32" s="39">
        <f>I32+1</f>
        <v>5</v>
      </c>
      <c r="K32" s="39">
        <f>J32+1</f>
        <v>6</v>
      </c>
      <c r="L32" s="39">
        <f>K32+1</f>
        <v>7</v>
      </c>
      <c r="M32" s="39">
        <f>L32+1</f>
        <v>8</v>
      </c>
      <c r="N32" s="39">
        <f>M32+1</f>
        <v>9</v>
      </c>
      <c r="O32" s="40" t="str">
        <f>"合計
（令和" &amp; I32 &amp; "～" &amp; N32 &amp; "年度）"</f>
        <v>合計
（令和4～9年度）</v>
      </c>
      <c r="P32" s="41" t="s">
        <v>59</v>
      </c>
    </row>
    <row r="33" spans="1:21" s="53" customFormat="1" ht="15" customHeight="1" x14ac:dyDescent="0.15">
      <c r="A33" s="163"/>
      <c r="B33" s="58"/>
      <c r="C33" s="59"/>
      <c r="D33" s="100"/>
      <c r="E33" s="56"/>
      <c r="F33" s="57"/>
      <c r="G33" s="62">
        <f t="shared" ref="G33:G44" si="10">$C33*F33</f>
        <v>0</v>
      </c>
      <c r="H33" s="49" t="e">
        <f t="shared" ref="H33:H44" si="11">(1-(F33/E33))</f>
        <v>#DIV/0!</v>
      </c>
      <c r="I33" s="95"/>
      <c r="J33" s="95">
        <f t="shared" ref="J33:N44" si="12">$G33</f>
        <v>0</v>
      </c>
      <c r="K33" s="95">
        <f t="shared" si="12"/>
        <v>0</v>
      </c>
      <c r="L33" s="95">
        <f t="shared" si="12"/>
        <v>0</v>
      </c>
      <c r="M33" s="95">
        <f t="shared" si="12"/>
        <v>0</v>
      </c>
      <c r="N33" s="47">
        <f t="shared" si="12"/>
        <v>0</v>
      </c>
      <c r="O33" s="51">
        <f t="shared" ref="O33:O45" si="13">SUM(I33:N33)</f>
        <v>0</v>
      </c>
      <c r="P33" s="52"/>
    </row>
    <row r="34" spans="1:21" s="53" customFormat="1" ht="15" customHeight="1" x14ac:dyDescent="0.15">
      <c r="A34" s="163"/>
      <c r="B34" s="54"/>
      <c r="C34" s="59"/>
      <c r="D34" s="100"/>
      <c r="E34" s="56"/>
      <c r="F34" s="57"/>
      <c r="G34" s="62">
        <f t="shared" si="10"/>
        <v>0</v>
      </c>
      <c r="H34" s="49" t="e">
        <f t="shared" si="11"/>
        <v>#DIV/0!</v>
      </c>
      <c r="I34" s="95"/>
      <c r="J34" s="95">
        <f t="shared" si="12"/>
        <v>0</v>
      </c>
      <c r="K34" s="95">
        <f t="shared" si="12"/>
        <v>0</v>
      </c>
      <c r="L34" s="95">
        <f t="shared" si="12"/>
        <v>0</v>
      </c>
      <c r="M34" s="47">
        <f t="shared" si="12"/>
        <v>0</v>
      </c>
      <c r="N34" s="47">
        <f t="shared" si="12"/>
        <v>0</v>
      </c>
      <c r="O34" s="51">
        <f t="shared" si="13"/>
        <v>0</v>
      </c>
      <c r="P34" s="52"/>
    </row>
    <row r="35" spans="1:21" s="53" customFormat="1" ht="15" customHeight="1" x14ac:dyDescent="0.15">
      <c r="A35" s="163"/>
      <c r="B35" s="54"/>
      <c r="C35" s="59"/>
      <c r="D35" s="100"/>
      <c r="E35" s="56"/>
      <c r="F35" s="57"/>
      <c r="G35" s="62">
        <f t="shared" si="10"/>
        <v>0</v>
      </c>
      <c r="H35" s="49" t="e">
        <f t="shared" si="11"/>
        <v>#DIV/0!</v>
      </c>
      <c r="I35" s="95"/>
      <c r="J35" s="47">
        <f t="shared" si="12"/>
        <v>0</v>
      </c>
      <c r="K35" s="47">
        <f t="shared" si="12"/>
        <v>0</v>
      </c>
      <c r="L35" s="47">
        <f t="shared" si="12"/>
        <v>0</v>
      </c>
      <c r="M35" s="47">
        <f t="shared" si="12"/>
        <v>0</v>
      </c>
      <c r="N35" s="47">
        <f t="shared" si="12"/>
        <v>0</v>
      </c>
      <c r="O35" s="51">
        <f t="shared" si="13"/>
        <v>0</v>
      </c>
      <c r="P35" s="52"/>
    </row>
    <row r="36" spans="1:21" s="53" customFormat="1" ht="15" customHeight="1" x14ac:dyDescent="0.15">
      <c r="A36" s="163"/>
      <c r="B36" s="58"/>
      <c r="C36" s="59"/>
      <c r="D36" s="100"/>
      <c r="E36" s="56"/>
      <c r="F36" s="57"/>
      <c r="G36" s="62">
        <f t="shared" si="10"/>
        <v>0</v>
      </c>
      <c r="H36" s="49" t="e">
        <f t="shared" si="11"/>
        <v>#DIV/0!</v>
      </c>
      <c r="I36" s="95"/>
      <c r="J36" s="47">
        <f t="shared" si="12"/>
        <v>0</v>
      </c>
      <c r="K36" s="47">
        <f t="shared" si="12"/>
        <v>0</v>
      </c>
      <c r="L36" s="47">
        <f t="shared" si="12"/>
        <v>0</v>
      </c>
      <c r="M36" s="47">
        <f t="shared" si="12"/>
        <v>0</v>
      </c>
      <c r="N36" s="47">
        <f t="shared" si="12"/>
        <v>0</v>
      </c>
      <c r="O36" s="51">
        <f t="shared" si="13"/>
        <v>0</v>
      </c>
      <c r="P36" s="52"/>
    </row>
    <row r="37" spans="1:21" s="53" customFormat="1" ht="15" customHeight="1" x14ac:dyDescent="0.15">
      <c r="A37" s="163"/>
      <c r="B37" s="58"/>
      <c r="C37" s="59"/>
      <c r="D37" s="100"/>
      <c r="E37" s="56"/>
      <c r="F37" s="57"/>
      <c r="G37" s="62">
        <f t="shared" si="10"/>
        <v>0</v>
      </c>
      <c r="H37" s="49" t="e">
        <f t="shared" si="11"/>
        <v>#DIV/0!</v>
      </c>
      <c r="I37" s="95"/>
      <c r="J37" s="95">
        <f t="shared" si="12"/>
        <v>0</v>
      </c>
      <c r="K37" s="95">
        <f t="shared" si="12"/>
        <v>0</v>
      </c>
      <c r="L37" s="95">
        <f t="shared" si="12"/>
        <v>0</v>
      </c>
      <c r="M37" s="47">
        <f t="shared" si="12"/>
        <v>0</v>
      </c>
      <c r="N37" s="47">
        <f t="shared" si="12"/>
        <v>0</v>
      </c>
      <c r="O37" s="51">
        <f t="shared" si="13"/>
        <v>0</v>
      </c>
      <c r="P37" s="52"/>
    </row>
    <row r="38" spans="1:21" s="53" customFormat="1" ht="15" customHeight="1" x14ac:dyDescent="0.15">
      <c r="A38" s="163"/>
      <c r="B38" s="58"/>
      <c r="C38" s="59"/>
      <c r="D38" s="100"/>
      <c r="E38" s="56"/>
      <c r="F38" s="57"/>
      <c r="G38" s="62">
        <f t="shared" si="10"/>
        <v>0</v>
      </c>
      <c r="H38" s="49" t="e">
        <f t="shared" si="11"/>
        <v>#DIV/0!</v>
      </c>
      <c r="I38" s="95"/>
      <c r="J38" s="95">
        <f t="shared" si="12"/>
        <v>0</v>
      </c>
      <c r="K38" s="95">
        <f t="shared" si="12"/>
        <v>0</v>
      </c>
      <c r="L38" s="95">
        <f t="shared" si="12"/>
        <v>0</v>
      </c>
      <c r="M38" s="47">
        <f t="shared" si="12"/>
        <v>0</v>
      </c>
      <c r="N38" s="47">
        <f t="shared" si="12"/>
        <v>0</v>
      </c>
      <c r="O38" s="51">
        <f t="shared" si="13"/>
        <v>0</v>
      </c>
      <c r="P38" s="52"/>
    </row>
    <row r="39" spans="1:21" s="53" customFormat="1" ht="18.75" customHeight="1" x14ac:dyDescent="0.15">
      <c r="A39" s="163"/>
      <c r="B39" s="54"/>
      <c r="C39" s="59"/>
      <c r="D39" s="100"/>
      <c r="E39" s="56"/>
      <c r="F39" s="57"/>
      <c r="G39" s="62">
        <f t="shared" si="10"/>
        <v>0</v>
      </c>
      <c r="H39" s="49" t="e">
        <f t="shared" si="11"/>
        <v>#DIV/0!</v>
      </c>
      <c r="I39" s="95"/>
      <c r="J39" s="47">
        <f t="shared" si="12"/>
        <v>0</v>
      </c>
      <c r="K39" s="47">
        <f t="shared" si="12"/>
        <v>0</v>
      </c>
      <c r="L39" s="47">
        <f t="shared" si="12"/>
        <v>0</v>
      </c>
      <c r="M39" s="47">
        <f t="shared" si="12"/>
        <v>0</v>
      </c>
      <c r="N39" s="47">
        <f t="shared" si="12"/>
        <v>0</v>
      </c>
      <c r="O39" s="51">
        <f t="shared" si="13"/>
        <v>0</v>
      </c>
      <c r="P39" s="52"/>
    </row>
    <row r="40" spans="1:21" s="53" customFormat="1" ht="15" customHeight="1" x14ac:dyDescent="0.15">
      <c r="A40" s="163"/>
      <c r="B40" s="58"/>
      <c r="C40" s="59"/>
      <c r="D40" s="100"/>
      <c r="E40" s="56"/>
      <c r="F40" s="57"/>
      <c r="G40" s="62">
        <f t="shared" si="10"/>
        <v>0</v>
      </c>
      <c r="H40" s="49" t="e">
        <f t="shared" si="11"/>
        <v>#DIV/0!</v>
      </c>
      <c r="I40" s="95"/>
      <c r="J40" s="47">
        <f t="shared" si="12"/>
        <v>0</v>
      </c>
      <c r="K40" s="47">
        <f t="shared" si="12"/>
        <v>0</v>
      </c>
      <c r="L40" s="47">
        <f t="shared" si="12"/>
        <v>0</v>
      </c>
      <c r="M40" s="47">
        <f t="shared" si="12"/>
        <v>0</v>
      </c>
      <c r="N40" s="47">
        <f t="shared" si="12"/>
        <v>0</v>
      </c>
      <c r="O40" s="51">
        <f t="shared" si="13"/>
        <v>0</v>
      </c>
      <c r="P40" s="52"/>
    </row>
    <row r="41" spans="1:21" s="53" customFormat="1" ht="15" customHeight="1" x14ac:dyDescent="0.15">
      <c r="A41" s="163"/>
      <c r="B41" s="58"/>
      <c r="C41" s="59"/>
      <c r="D41" s="100"/>
      <c r="E41" s="56"/>
      <c r="F41" s="57"/>
      <c r="G41" s="62">
        <f t="shared" si="10"/>
        <v>0</v>
      </c>
      <c r="H41" s="49" t="e">
        <f t="shared" si="11"/>
        <v>#DIV/0!</v>
      </c>
      <c r="I41" s="95"/>
      <c r="J41" s="47">
        <f t="shared" si="12"/>
        <v>0</v>
      </c>
      <c r="K41" s="47">
        <f t="shared" si="12"/>
        <v>0</v>
      </c>
      <c r="L41" s="47">
        <f t="shared" si="12"/>
        <v>0</v>
      </c>
      <c r="M41" s="47">
        <f t="shared" si="12"/>
        <v>0</v>
      </c>
      <c r="N41" s="47">
        <f t="shared" si="12"/>
        <v>0</v>
      </c>
      <c r="O41" s="51">
        <f t="shared" si="13"/>
        <v>0</v>
      </c>
      <c r="P41" s="52"/>
    </row>
    <row r="42" spans="1:21" ht="15" customHeight="1" x14ac:dyDescent="0.15">
      <c r="A42" s="163"/>
      <c r="B42" s="58"/>
      <c r="C42" s="101"/>
      <c r="D42" s="100"/>
      <c r="E42" s="56"/>
      <c r="F42" s="57"/>
      <c r="G42" s="62">
        <f t="shared" si="10"/>
        <v>0</v>
      </c>
      <c r="H42" s="49" t="e">
        <f t="shared" si="11"/>
        <v>#DIV/0!</v>
      </c>
      <c r="I42" s="95"/>
      <c r="J42" s="47">
        <f t="shared" si="12"/>
        <v>0</v>
      </c>
      <c r="K42" s="47">
        <f t="shared" si="12"/>
        <v>0</v>
      </c>
      <c r="L42" s="47">
        <f t="shared" si="12"/>
        <v>0</v>
      </c>
      <c r="M42" s="47">
        <f t="shared" si="12"/>
        <v>0</v>
      </c>
      <c r="N42" s="47">
        <f t="shared" si="12"/>
        <v>0</v>
      </c>
      <c r="O42" s="51">
        <f t="shared" si="13"/>
        <v>0</v>
      </c>
      <c r="P42" s="102"/>
      <c r="Q42" s="53"/>
      <c r="R42" s="53"/>
      <c r="S42" s="53"/>
      <c r="T42" s="53"/>
      <c r="U42" s="53"/>
    </row>
    <row r="43" spans="1:21" ht="15" customHeight="1" x14ac:dyDescent="0.15">
      <c r="A43" s="163"/>
      <c r="B43" s="58"/>
      <c r="C43" s="101"/>
      <c r="D43" s="100"/>
      <c r="E43" s="56"/>
      <c r="F43" s="57"/>
      <c r="G43" s="62">
        <f t="shared" si="10"/>
        <v>0</v>
      </c>
      <c r="H43" s="49" t="e">
        <f t="shared" si="11"/>
        <v>#DIV/0!</v>
      </c>
      <c r="I43" s="95"/>
      <c r="J43" s="47">
        <f t="shared" si="12"/>
        <v>0</v>
      </c>
      <c r="K43" s="47">
        <f t="shared" si="12"/>
        <v>0</v>
      </c>
      <c r="L43" s="47">
        <f t="shared" si="12"/>
        <v>0</v>
      </c>
      <c r="M43" s="47">
        <f t="shared" si="12"/>
        <v>0</v>
      </c>
      <c r="N43" s="47">
        <f t="shared" si="12"/>
        <v>0</v>
      </c>
      <c r="O43" s="51">
        <f t="shared" si="13"/>
        <v>0</v>
      </c>
      <c r="P43" s="102"/>
      <c r="Q43" s="53"/>
      <c r="R43" s="53"/>
      <c r="S43" s="53"/>
      <c r="T43" s="53"/>
      <c r="U43" s="53"/>
    </row>
    <row r="44" spans="1:21" ht="15" customHeight="1" x14ac:dyDescent="0.15">
      <c r="A44" s="163"/>
      <c r="B44" s="58"/>
      <c r="C44" s="59"/>
      <c r="D44" s="60"/>
      <c r="E44" s="56"/>
      <c r="F44" s="57"/>
      <c r="G44" s="62">
        <f t="shared" si="10"/>
        <v>0</v>
      </c>
      <c r="H44" s="49" t="e">
        <f t="shared" si="11"/>
        <v>#DIV/0!</v>
      </c>
      <c r="I44" s="95"/>
      <c r="J44" s="63">
        <f t="shared" si="12"/>
        <v>0</v>
      </c>
      <c r="K44" s="63">
        <f t="shared" si="12"/>
        <v>0</v>
      </c>
      <c r="L44" s="63">
        <f t="shared" si="12"/>
        <v>0</v>
      </c>
      <c r="M44" s="63">
        <f t="shared" si="12"/>
        <v>0</v>
      </c>
      <c r="N44" s="63">
        <f t="shared" si="12"/>
        <v>0</v>
      </c>
      <c r="O44" s="51">
        <f t="shared" si="13"/>
        <v>0</v>
      </c>
      <c r="P44" s="102"/>
      <c r="Q44" s="53"/>
      <c r="R44" s="53"/>
      <c r="S44" s="53"/>
      <c r="T44" s="53"/>
      <c r="U44" s="53"/>
    </row>
    <row r="45" spans="1:21" ht="15" customHeight="1" thickBot="1" x14ac:dyDescent="0.2">
      <c r="A45" s="164"/>
      <c r="B45" s="103" t="s">
        <v>53</v>
      </c>
      <c r="C45" s="104"/>
      <c r="D45" s="105"/>
      <c r="E45" s="106"/>
      <c r="F45" s="107"/>
      <c r="G45" s="108">
        <f>SUM(G33:G44)</f>
        <v>0</v>
      </c>
      <c r="H45" s="109"/>
      <c r="I45" s="110">
        <f t="shared" ref="I45:N45" si="14">SUM(I33:I44)</f>
        <v>0</v>
      </c>
      <c r="J45" s="111">
        <f t="shared" si="14"/>
        <v>0</v>
      </c>
      <c r="K45" s="111">
        <f t="shared" si="14"/>
        <v>0</v>
      </c>
      <c r="L45" s="111">
        <f t="shared" si="14"/>
        <v>0</v>
      </c>
      <c r="M45" s="111">
        <f t="shared" si="14"/>
        <v>0</v>
      </c>
      <c r="N45" s="111">
        <f t="shared" si="14"/>
        <v>0</v>
      </c>
      <c r="O45" s="112">
        <f t="shared" si="13"/>
        <v>0</v>
      </c>
      <c r="P45" s="113"/>
      <c r="Q45" s="53"/>
      <c r="R45" s="53"/>
      <c r="S45" s="53"/>
      <c r="T45" s="53"/>
      <c r="U45" s="53"/>
    </row>
    <row r="46" spans="1:21" ht="12.75" thickBot="1" x14ac:dyDescent="0.2">
      <c r="A46" s="29"/>
      <c r="B46" s="29"/>
      <c r="C46" s="30"/>
      <c r="D46" s="29"/>
      <c r="E46" s="29"/>
      <c r="F46" s="29"/>
      <c r="G46" s="29"/>
      <c r="H46" s="29"/>
      <c r="I46" s="29"/>
      <c r="J46" s="29"/>
      <c r="K46" s="29"/>
      <c r="L46" s="29"/>
      <c r="M46" s="29"/>
      <c r="N46" s="29"/>
      <c r="O46" s="114"/>
      <c r="P46" s="29"/>
    </row>
    <row r="47" spans="1:21" ht="24.75" thickBot="1" x14ac:dyDescent="0.2">
      <c r="A47" s="29"/>
      <c r="B47" s="29"/>
      <c r="C47" s="30"/>
      <c r="D47" s="29"/>
      <c r="E47" s="29"/>
      <c r="F47" s="29"/>
      <c r="G47" s="29"/>
      <c r="H47" s="29"/>
      <c r="I47" s="115">
        <f>I32</f>
        <v>4</v>
      </c>
      <c r="J47" s="116">
        <f>I47+1</f>
        <v>5</v>
      </c>
      <c r="K47" s="116">
        <f>J47+1</f>
        <v>6</v>
      </c>
      <c r="L47" s="116">
        <f>K47+1</f>
        <v>7</v>
      </c>
      <c r="M47" s="116">
        <f>L47+1</f>
        <v>8</v>
      </c>
      <c r="N47" s="116">
        <f>M47+1</f>
        <v>9</v>
      </c>
      <c r="O47" s="40" t="str">
        <f>"合計
（令和" &amp; I47 &amp; "～" &amp; N47 &amp; "年度）"</f>
        <v>合計
（令和4～9年度）</v>
      </c>
      <c r="P47" s="29"/>
    </row>
    <row r="48" spans="1:21" ht="18.95" customHeight="1" thickBot="1" x14ac:dyDescent="0.2">
      <c r="A48" s="29"/>
      <c r="B48" s="29"/>
      <c r="C48" s="30"/>
      <c r="D48" s="29"/>
      <c r="E48" s="29"/>
      <c r="F48" s="29"/>
      <c r="G48" s="117" t="s">
        <v>66</v>
      </c>
      <c r="H48" s="118"/>
      <c r="I48" s="119">
        <f t="shared" ref="I48:N48" si="15">SUMIF($B7:$B45,"合計",I7:I45)</f>
        <v>0</v>
      </c>
      <c r="J48" s="120">
        <f t="shared" si="15"/>
        <v>0</v>
      </c>
      <c r="K48" s="120">
        <f t="shared" si="15"/>
        <v>0</v>
      </c>
      <c r="L48" s="120">
        <f t="shared" si="15"/>
        <v>0</v>
      </c>
      <c r="M48" s="120">
        <f t="shared" si="15"/>
        <v>0</v>
      </c>
      <c r="N48" s="120">
        <f t="shared" si="15"/>
        <v>0</v>
      </c>
      <c r="O48" s="121">
        <f>SUM(I48:N48)</f>
        <v>0</v>
      </c>
    </row>
  </sheetData>
  <sheetProtection insertColumns="0" insertRows="0" deleteColumns="0" deleteRows="0"/>
  <mergeCells count="9">
    <mergeCell ref="A21:A30"/>
    <mergeCell ref="A32:A45"/>
    <mergeCell ref="C3:F3"/>
    <mergeCell ref="H3:I3"/>
    <mergeCell ref="J3:M3"/>
    <mergeCell ref="C4:F4"/>
    <mergeCell ref="H4:I4"/>
    <mergeCell ref="J4:M4"/>
    <mergeCell ref="A6:A19"/>
  </mergeCells>
  <phoneticPr fontId="4"/>
  <dataValidations count="2">
    <dataValidation type="whole" operator="greaterThanOrEqual" allowBlank="1" showInputMessage="1" showErrorMessage="1" sqref="E7:F18 JA7:JB18 SW7:SX18 ACS7:ACT18 AMO7:AMP18 AWK7:AWL18 BGG7:BGH18 BQC7:BQD18 BZY7:BZZ18 CJU7:CJV18 CTQ7:CTR18 DDM7:DDN18 DNI7:DNJ18 DXE7:DXF18 EHA7:EHB18 EQW7:EQX18 FAS7:FAT18 FKO7:FKP18 FUK7:FUL18 GEG7:GEH18 GOC7:GOD18 GXY7:GXZ18 HHU7:HHV18 HRQ7:HRR18 IBM7:IBN18 ILI7:ILJ18 IVE7:IVF18 JFA7:JFB18 JOW7:JOX18 JYS7:JYT18 KIO7:KIP18 KSK7:KSL18 LCG7:LCH18 LMC7:LMD18 LVY7:LVZ18 MFU7:MFV18 MPQ7:MPR18 MZM7:MZN18 NJI7:NJJ18 NTE7:NTF18 ODA7:ODB18 OMW7:OMX18 OWS7:OWT18 PGO7:PGP18 PQK7:PQL18 QAG7:QAH18 QKC7:QKD18 QTY7:QTZ18 RDU7:RDV18 RNQ7:RNR18 RXM7:RXN18 SHI7:SHJ18 SRE7:SRF18 TBA7:TBB18 TKW7:TKX18 TUS7:TUT18 UEO7:UEP18 UOK7:UOL18 UYG7:UYH18 VIC7:VID18 VRY7:VRZ18 WBU7:WBV18 WLQ7:WLR18 WVM7:WVN18 E65543:F65554 JA65543:JB65554 SW65543:SX65554 ACS65543:ACT65554 AMO65543:AMP65554 AWK65543:AWL65554 BGG65543:BGH65554 BQC65543:BQD65554 BZY65543:BZZ65554 CJU65543:CJV65554 CTQ65543:CTR65554 DDM65543:DDN65554 DNI65543:DNJ65554 DXE65543:DXF65554 EHA65543:EHB65554 EQW65543:EQX65554 FAS65543:FAT65554 FKO65543:FKP65554 FUK65543:FUL65554 GEG65543:GEH65554 GOC65543:GOD65554 GXY65543:GXZ65554 HHU65543:HHV65554 HRQ65543:HRR65554 IBM65543:IBN65554 ILI65543:ILJ65554 IVE65543:IVF65554 JFA65543:JFB65554 JOW65543:JOX65554 JYS65543:JYT65554 KIO65543:KIP65554 KSK65543:KSL65554 LCG65543:LCH65554 LMC65543:LMD65554 LVY65543:LVZ65554 MFU65543:MFV65554 MPQ65543:MPR65554 MZM65543:MZN65554 NJI65543:NJJ65554 NTE65543:NTF65554 ODA65543:ODB65554 OMW65543:OMX65554 OWS65543:OWT65554 PGO65543:PGP65554 PQK65543:PQL65554 QAG65543:QAH65554 QKC65543:QKD65554 QTY65543:QTZ65554 RDU65543:RDV65554 RNQ65543:RNR65554 RXM65543:RXN65554 SHI65543:SHJ65554 SRE65543:SRF65554 TBA65543:TBB65554 TKW65543:TKX65554 TUS65543:TUT65554 UEO65543:UEP65554 UOK65543:UOL65554 UYG65543:UYH65554 VIC65543:VID65554 VRY65543:VRZ65554 WBU65543:WBV65554 WLQ65543:WLR65554 WVM65543:WVN65554 E131079:F131090 JA131079:JB131090 SW131079:SX131090 ACS131079:ACT131090 AMO131079:AMP131090 AWK131079:AWL131090 BGG131079:BGH131090 BQC131079:BQD131090 BZY131079:BZZ131090 CJU131079:CJV131090 CTQ131079:CTR131090 DDM131079:DDN131090 DNI131079:DNJ131090 DXE131079:DXF131090 EHA131079:EHB131090 EQW131079:EQX131090 FAS131079:FAT131090 FKO131079:FKP131090 FUK131079:FUL131090 GEG131079:GEH131090 GOC131079:GOD131090 GXY131079:GXZ131090 HHU131079:HHV131090 HRQ131079:HRR131090 IBM131079:IBN131090 ILI131079:ILJ131090 IVE131079:IVF131090 JFA131079:JFB131090 JOW131079:JOX131090 JYS131079:JYT131090 KIO131079:KIP131090 KSK131079:KSL131090 LCG131079:LCH131090 LMC131079:LMD131090 LVY131079:LVZ131090 MFU131079:MFV131090 MPQ131079:MPR131090 MZM131079:MZN131090 NJI131079:NJJ131090 NTE131079:NTF131090 ODA131079:ODB131090 OMW131079:OMX131090 OWS131079:OWT131090 PGO131079:PGP131090 PQK131079:PQL131090 QAG131079:QAH131090 QKC131079:QKD131090 QTY131079:QTZ131090 RDU131079:RDV131090 RNQ131079:RNR131090 RXM131079:RXN131090 SHI131079:SHJ131090 SRE131079:SRF131090 TBA131079:TBB131090 TKW131079:TKX131090 TUS131079:TUT131090 UEO131079:UEP131090 UOK131079:UOL131090 UYG131079:UYH131090 VIC131079:VID131090 VRY131079:VRZ131090 WBU131079:WBV131090 WLQ131079:WLR131090 WVM131079:WVN131090 E196615:F196626 JA196615:JB196626 SW196615:SX196626 ACS196615:ACT196626 AMO196615:AMP196626 AWK196615:AWL196626 BGG196615:BGH196626 BQC196615:BQD196626 BZY196615:BZZ196626 CJU196615:CJV196626 CTQ196615:CTR196626 DDM196615:DDN196626 DNI196615:DNJ196626 DXE196615:DXF196626 EHA196615:EHB196626 EQW196615:EQX196626 FAS196615:FAT196626 FKO196615:FKP196626 FUK196615:FUL196626 GEG196615:GEH196626 GOC196615:GOD196626 GXY196615:GXZ196626 HHU196615:HHV196626 HRQ196615:HRR196626 IBM196615:IBN196626 ILI196615:ILJ196626 IVE196615:IVF196626 JFA196615:JFB196626 JOW196615:JOX196626 JYS196615:JYT196626 KIO196615:KIP196626 KSK196615:KSL196626 LCG196615:LCH196626 LMC196615:LMD196626 LVY196615:LVZ196626 MFU196615:MFV196626 MPQ196615:MPR196626 MZM196615:MZN196626 NJI196615:NJJ196626 NTE196615:NTF196626 ODA196615:ODB196626 OMW196615:OMX196626 OWS196615:OWT196626 PGO196615:PGP196626 PQK196615:PQL196626 QAG196615:QAH196626 QKC196615:QKD196626 QTY196615:QTZ196626 RDU196615:RDV196626 RNQ196615:RNR196626 RXM196615:RXN196626 SHI196615:SHJ196626 SRE196615:SRF196626 TBA196615:TBB196626 TKW196615:TKX196626 TUS196615:TUT196626 UEO196615:UEP196626 UOK196615:UOL196626 UYG196615:UYH196626 VIC196615:VID196626 VRY196615:VRZ196626 WBU196615:WBV196626 WLQ196615:WLR196626 WVM196615:WVN196626 E262151:F262162 JA262151:JB262162 SW262151:SX262162 ACS262151:ACT262162 AMO262151:AMP262162 AWK262151:AWL262162 BGG262151:BGH262162 BQC262151:BQD262162 BZY262151:BZZ262162 CJU262151:CJV262162 CTQ262151:CTR262162 DDM262151:DDN262162 DNI262151:DNJ262162 DXE262151:DXF262162 EHA262151:EHB262162 EQW262151:EQX262162 FAS262151:FAT262162 FKO262151:FKP262162 FUK262151:FUL262162 GEG262151:GEH262162 GOC262151:GOD262162 GXY262151:GXZ262162 HHU262151:HHV262162 HRQ262151:HRR262162 IBM262151:IBN262162 ILI262151:ILJ262162 IVE262151:IVF262162 JFA262151:JFB262162 JOW262151:JOX262162 JYS262151:JYT262162 KIO262151:KIP262162 KSK262151:KSL262162 LCG262151:LCH262162 LMC262151:LMD262162 LVY262151:LVZ262162 MFU262151:MFV262162 MPQ262151:MPR262162 MZM262151:MZN262162 NJI262151:NJJ262162 NTE262151:NTF262162 ODA262151:ODB262162 OMW262151:OMX262162 OWS262151:OWT262162 PGO262151:PGP262162 PQK262151:PQL262162 QAG262151:QAH262162 QKC262151:QKD262162 QTY262151:QTZ262162 RDU262151:RDV262162 RNQ262151:RNR262162 RXM262151:RXN262162 SHI262151:SHJ262162 SRE262151:SRF262162 TBA262151:TBB262162 TKW262151:TKX262162 TUS262151:TUT262162 UEO262151:UEP262162 UOK262151:UOL262162 UYG262151:UYH262162 VIC262151:VID262162 VRY262151:VRZ262162 WBU262151:WBV262162 WLQ262151:WLR262162 WVM262151:WVN262162 E327687:F327698 JA327687:JB327698 SW327687:SX327698 ACS327687:ACT327698 AMO327687:AMP327698 AWK327687:AWL327698 BGG327687:BGH327698 BQC327687:BQD327698 BZY327687:BZZ327698 CJU327687:CJV327698 CTQ327687:CTR327698 DDM327687:DDN327698 DNI327687:DNJ327698 DXE327687:DXF327698 EHA327687:EHB327698 EQW327687:EQX327698 FAS327687:FAT327698 FKO327687:FKP327698 FUK327687:FUL327698 GEG327687:GEH327698 GOC327687:GOD327698 GXY327687:GXZ327698 HHU327687:HHV327698 HRQ327687:HRR327698 IBM327687:IBN327698 ILI327687:ILJ327698 IVE327687:IVF327698 JFA327687:JFB327698 JOW327687:JOX327698 JYS327687:JYT327698 KIO327687:KIP327698 KSK327687:KSL327698 LCG327687:LCH327698 LMC327687:LMD327698 LVY327687:LVZ327698 MFU327687:MFV327698 MPQ327687:MPR327698 MZM327687:MZN327698 NJI327687:NJJ327698 NTE327687:NTF327698 ODA327687:ODB327698 OMW327687:OMX327698 OWS327687:OWT327698 PGO327687:PGP327698 PQK327687:PQL327698 QAG327687:QAH327698 QKC327687:QKD327698 QTY327687:QTZ327698 RDU327687:RDV327698 RNQ327687:RNR327698 RXM327687:RXN327698 SHI327687:SHJ327698 SRE327687:SRF327698 TBA327687:TBB327698 TKW327687:TKX327698 TUS327687:TUT327698 UEO327687:UEP327698 UOK327687:UOL327698 UYG327687:UYH327698 VIC327687:VID327698 VRY327687:VRZ327698 WBU327687:WBV327698 WLQ327687:WLR327698 WVM327687:WVN327698 E393223:F393234 JA393223:JB393234 SW393223:SX393234 ACS393223:ACT393234 AMO393223:AMP393234 AWK393223:AWL393234 BGG393223:BGH393234 BQC393223:BQD393234 BZY393223:BZZ393234 CJU393223:CJV393234 CTQ393223:CTR393234 DDM393223:DDN393234 DNI393223:DNJ393234 DXE393223:DXF393234 EHA393223:EHB393234 EQW393223:EQX393234 FAS393223:FAT393234 FKO393223:FKP393234 FUK393223:FUL393234 GEG393223:GEH393234 GOC393223:GOD393234 GXY393223:GXZ393234 HHU393223:HHV393234 HRQ393223:HRR393234 IBM393223:IBN393234 ILI393223:ILJ393234 IVE393223:IVF393234 JFA393223:JFB393234 JOW393223:JOX393234 JYS393223:JYT393234 KIO393223:KIP393234 KSK393223:KSL393234 LCG393223:LCH393234 LMC393223:LMD393234 LVY393223:LVZ393234 MFU393223:MFV393234 MPQ393223:MPR393234 MZM393223:MZN393234 NJI393223:NJJ393234 NTE393223:NTF393234 ODA393223:ODB393234 OMW393223:OMX393234 OWS393223:OWT393234 PGO393223:PGP393234 PQK393223:PQL393234 QAG393223:QAH393234 QKC393223:QKD393234 QTY393223:QTZ393234 RDU393223:RDV393234 RNQ393223:RNR393234 RXM393223:RXN393234 SHI393223:SHJ393234 SRE393223:SRF393234 TBA393223:TBB393234 TKW393223:TKX393234 TUS393223:TUT393234 UEO393223:UEP393234 UOK393223:UOL393234 UYG393223:UYH393234 VIC393223:VID393234 VRY393223:VRZ393234 WBU393223:WBV393234 WLQ393223:WLR393234 WVM393223:WVN393234 E458759:F458770 JA458759:JB458770 SW458759:SX458770 ACS458759:ACT458770 AMO458759:AMP458770 AWK458759:AWL458770 BGG458759:BGH458770 BQC458759:BQD458770 BZY458759:BZZ458770 CJU458759:CJV458770 CTQ458759:CTR458770 DDM458759:DDN458770 DNI458759:DNJ458770 DXE458759:DXF458770 EHA458759:EHB458770 EQW458759:EQX458770 FAS458759:FAT458770 FKO458759:FKP458770 FUK458759:FUL458770 GEG458759:GEH458770 GOC458759:GOD458770 GXY458759:GXZ458770 HHU458759:HHV458770 HRQ458759:HRR458770 IBM458759:IBN458770 ILI458759:ILJ458770 IVE458759:IVF458770 JFA458759:JFB458770 JOW458759:JOX458770 JYS458759:JYT458770 KIO458759:KIP458770 KSK458759:KSL458770 LCG458759:LCH458770 LMC458759:LMD458770 LVY458759:LVZ458770 MFU458759:MFV458770 MPQ458759:MPR458770 MZM458759:MZN458770 NJI458759:NJJ458770 NTE458759:NTF458770 ODA458759:ODB458770 OMW458759:OMX458770 OWS458759:OWT458770 PGO458759:PGP458770 PQK458759:PQL458770 QAG458759:QAH458770 QKC458759:QKD458770 QTY458759:QTZ458770 RDU458759:RDV458770 RNQ458759:RNR458770 RXM458759:RXN458770 SHI458759:SHJ458770 SRE458759:SRF458770 TBA458759:TBB458770 TKW458759:TKX458770 TUS458759:TUT458770 UEO458759:UEP458770 UOK458759:UOL458770 UYG458759:UYH458770 VIC458759:VID458770 VRY458759:VRZ458770 WBU458759:WBV458770 WLQ458759:WLR458770 WVM458759:WVN458770 E524295:F524306 JA524295:JB524306 SW524295:SX524306 ACS524295:ACT524306 AMO524295:AMP524306 AWK524295:AWL524306 BGG524295:BGH524306 BQC524295:BQD524306 BZY524295:BZZ524306 CJU524295:CJV524306 CTQ524295:CTR524306 DDM524295:DDN524306 DNI524295:DNJ524306 DXE524295:DXF524306 EHA524295:EHB524306 EQW524295:EQX524306 FAS524295:FAT524306 FKO524295:FKP524306 FUK524295:FUL524306 GEG524295:GEH524306 GOC524295:GOD524306 GXY524295:GXZ524306 HHU524295:HHV524306 HRQ524295:HRR524306 IBM524295:IBN524306 ILI524295:ILJ524306 IVE524295:IVF524306 JFA524295:JFB524306 JOW524295:JOX524306 JYS524295:JYT524306 KIO524295:KIP524306 KSK524295:KSL524306 LCG524295:LCH524306 LMC524295:LMD524306 LVY524295:LVZ524306 MFU524295:MFV524306 MPQ524295:MPR524306 MZM524295:MZN524306 NJI524295:NJJ524306 NTE524295:NTF524306 ODA524295:ODB524306 OMW524295:OMX524306 OWS524295:OWT524306 PGO524295:PGP524306 PQK524295:PQL524306 QAG524295:QAH524306 QKC524295:QKD524306 QTY524295:QTZ524306 RDU524295:RDV524306 RNQ524295:RNR524306 RXM524295:RXN524306 SHI524295:SHJ524306 SRE524295:SRF524306 TBA524295:TBB524306 TKW524295:TKX524306 TUS524295:TUT524306 UEO524295:UEP524306 UOK524295:UOL524306 UYG524295:UYH524306 VIC524295:VID524306 VRY524295:VRZ524306 WBU524295:WBV524306 WLQ524295:WLR524306 WVM524295:WVN524306 E589831:F589842 JA589831:JB589842 SW589831:SX589842 ACS589831:ACT589842 AMO589831:AMP589842 AWK589831:AWL589842 BGG589831:BGH589842 BQC589831:BQD589842 BZY589831:BZZ589842 CJU589831:CJV589842 CTQ589831:CTR589842 DDM589831:DDN589842 DNI589831:DNJ589842 DXE589831:DXF589842 EHA589831:EHB589842 EQW589831:EQX589842 FAS589831:FAT589842 FKO589831:FKP589842 FUK589831:FUL589842 GEG589831:GEH589842 GOC589831:GOD589842 GXY589831:GXZ589842 HHU589831:HHV589842 HRQ589831:HRR589842 IBM589831:IBN589842 ILI589831:ILJ589842 IVE589831:IVF589842 JFA589831:JFB589842 JOW589831:JOX589842 JYS589831:JYT589842 KIO589831:KIP589842 KSK589831:KSL589842 LCG589831:LCH589842 LMC589831:LMD589842 LVY589831:LVZ589842 MFU589831:MFV589842 MPQ589831:MPR589842 MZM589831:MZN589842 NJI589831:NJJ589842 NTE589831:NTF589842 ODA589831:ODB589842 OMW589831:OMX589842 OWS589831:OWT589842 PGO589831:PGP589842 PQK589831:PQL589842 QAG589831:QAH589842 QKC589831:QKD589842 QTY589831:QTZ589842 RDU589831:RDV589842 RNQ589831:RNR589842 RXM589831:RXN589842 SHI589831:SHJ589842 SRE589831:SRF589842 TBA589831:TBB589842 TKW589831:TKX589842 TUS589831:TUT589842 UEO589831:UEP589842 UOK589831:UOL589842 UYG589831:UYH589842 VIC589831:VID589842 VRY589831:VRZ589842 WBU589831:WBV589842 WLQ589831:WLR589842 WVM589831:WVN589842 E655367:F655378 JA655367:JB655378 SW655367:SX655378 ACS655367:ACT655378 AMO655367:AMP655378 AWK655367:AWL655378 BGG655367:BGH655378 BQC655367:BQD655378 BZY655367:BZZ655378 CJU655367:CJV655378 CTQ655367:CTR655378 DDM655367:DDN655378 DNI655367:DNJ655378 DXE655367:DXF655378 EHA655367:EHB655378 EQW655367:EQX655378 FAS655367:FAT655378 FKO655367:FKP655378 FUK655367:FUL655378 GEG655367:GEH655378 GOC655367:GOD655378 GXY655367:GXZ655378 HHU655367:HHV655378 HRQ655367:HRR655378 IBM655367:IBN655378 ILI655367:ILJ655378 IVE655367:IVF655378 JFA655367:JFB655378 JOW655367:JOX655378 JYS655367:JYT655378 KIO655367:KIP655378 KSK655367:KSL655378 LCG655367:LCH655378 LMC655367:LMD655378 LVY655367:LVZ655378 MFU655367:MFV655378 MPQ655367:MPR655378 MZM655367:MZN655378 NJI655367:NJJ655378 NTE655367:NTF655378 ODA655367:ODB655378 OMW655367:OMX655378 OWS655367:OWT655378 PGO655367:PGP655378 PQK655367:PQL655378 QAG655367:QAH655378 QKC655367:QKD655378 QTY655367:QTZ655378 RDU655367:RDV655378 RNQ655367:RNR655378 RXM655367:RXN655378 SHI655367:SHJ655378 SRE655367:SRF655378 TBA655367:TBB655378 TKW655367:TKX655378 TUS655367:TUT655378 UEO655367:UEP655378 UOK655367:UOL655378 UYG655367:UYH655378 VIC655367:VID655378 VRY655367:VRZ655378 WBU655367:WBV655378 WLQ655367:WLR655378 WVM655367:WVN655378 E720903:F720914 JA720903:JB720914 SW720903:SX720914 ACS720903:ACT720914 AMO720903:AMP720914 AWK720903:AWL720914 BGG720903:BGH720914 BQC720903:BQD720914 BZY720903:BZZ720914 CJU720903:CJV720914 CTQ720903:CTR720914 DDM720903:DDN720914 DNI720903:DNJ720914 DXE720903:DXF720914 EHA720903:EHB720914 EQW720903:EQX720914 FAS720903:FAT720914 FKO720903:FKP720914 FUK720903:FUL720914 GEG720903:GEH720914 GOC720903:GOD720914 GXY720903:GXZ720914 HHU720903:HHV720914 HRQ720903:HRR720914 IBM720903:IBN720914 ILI720903:ILJ720914 IVE720903:IVF720914 JFA720903:JFB720914 JOW720903:JOX720914 JYS720903:JYT720914 KIO720903:KIP720914 KSK720903:KSL720914 LCG720903:LCH720914 LMC720903:LMD720914 LVY720903:LVZ720914 MFU720903:MFV720914 MPQ720903:MPR720914 MZM720903:MZN720914 NJI720903:NJJ720914 NTE720903:NTF720914 ODA720903:ODB720914 OMW720903:OMX720914 OWS720903:OWT720914 PGO720903:PGP720914 PQK720903:PQL720914 QAG720903:QAH720914 QKC720903:QKD720914 QTY720903:QTZ720914 RDU720903:RDV720914 RNQ720903:RNR720914 RXM720903:RXN720914 SHI720903:SHJ720914 SRE720903:SRF720914 TBA720903:TBB720914 TKW720903:TKX720914 TUS720903:TUT720914 UEO720903:UEP720914 UOK720903:UOL720914 UYG720903:UYH720914 VIC720903:VID720914 VRY720903:VRZ720914 WBU720903:WBV720914 WLQ720903:WLR720914 WVM720903:WVN720914 E786439:F786450 JA786439:JB786450 SW786439:SX786450 ACS786439:ACT786450 AMO786439:AMP786450 AWK786439:AWL786450 BGG786439:BGH786450 BQC786439:BQD786450 BZY786439:BZZ786450 CJU786439:CJV786450 CTQ786439:CTR786450 DDM786439:DDN786450 DNI786439:DNJ786450 DXE786439:DXF786450 EHA786439:EHB786450 EQW786439:EQX786450 FAS786439:FAT786450 FKO786439:FKP786450 FUK786439:FUL786450 GEG786439:GEH786450 GOC786439:GOD786450 GXY786439:GXZ786450 HHU786439:HHV786450 HRQ786439:HRR786450 IBM786439:IBN786450 ILI786439:ILJ786450 IVE786439:IVF786450 JFA786439:JFB786450 JOW786439:JOX786450 JYS786439:JYT786450 KIO786439:KIP786450 KSK786439:KSL786450 LCG786439:LCH786450 LMC786439:LMD786450 LVY786439:LVZ786450 MFU786439:MFV786450 MPQ786439:MPR786450 MZM786439:MZN786450 NJI786439:NJJ786450 NTE786439:NTF786450 ODA786439:ODB786450 OMW786439:OMX786450 OWS786439:OWT786450 PGO786439:PGP786450 PQK786439:PQL786450 QAG786439:QAH786450 QKC786439:QKD786450 QTY786439:QTZ786450 RDU786439:RDV786450 RNQ786439:RNR786450 RXM786439:RXN786450 SHI786439:SHJ786450 SRE786439:SRF786450 TBA786439:TBB786450 TKW786439:TKX786450 TUS786439:TUT786450 UEO786439:UEP786450 UOK786439:UOL786450 UYG786439:UYH786450 VIC786439:VID786450 VRY786439:VRZ786450 WBU786439:WBV786450 WLQ786439:WLR786450 WVM786439:WVN786450 E851975:F851986 JA851975:JB851986 SW851975:SX851986 ACS851975:ACT851986 AMO851975:AMP851986 AWK851975:AWL851986 BGG851975:BGH851986 BQC851975:BQD851986 BZY851975:BZZ851986 CJU851975:CJV851986 CTQ851975:CTR851986 DDM851975:DDN851986 DNI851975:DNJ851986 DXE851975:DXF851986 EHA851975:EHB851986 EQW851975:EQX851986 FAS851975:FAT851986 FKO851975:FKP851986 FUK851975:FUL851986 GEG851975:GEH851986 GOC851975:GOD851986 GXY851975:GXZ851986 HHU851975:HHV851986 HRQ851975:HRR851986 IBM851975:IBN851986 ILI851975:ILJ851986 IVE851975:IVF851986 JFA851975:JFB851986 JOW851975:JOX851986 JYS851975:JYT851986 KIO851975:KIP851986 KSK851975:KSL851986 LCG851975:LCH851986 LMC851975:LMD851986 LVY851975:LVZ851986 MFU851975:MFV851986 MPQ851975:MPR851986 MZM851975:MZN851986 NJI851975:NJJ851986 NTE851975:NTF851986 ODA851975:ODB851986 OMW851975:OMX851986 OWS851975:OWT851986 PGO851975:PGP851986 PQK851975:PQL851986 QAG851975:QAH851986 QKC851975:QKD851986 QTY851975:QTZ851986 RDU851975:RDV851986 RNQ851975:RNR851986 RXM851975:RXN851986 SHI851975:SHJ851986 SRE851975:SRF851986 TBA851975:TBB851986 TKW851975:TKX851986 TUS851975:TUT851986 UEO851975:UEP851986 UOK851975:UOL851986 UYG851975:UYH851986 VIC851975:VID851986 VRY851975:VRZ851986 WBU851975:WBV851986 WLQ851975:WLR851986 WVM851975:WVN851986 E917511:F917522 JA917511:JB917522 SW917511:SX917522 ACS917511:ACT917522 AMO917511:AMP917522 AWK917511:AWL917522 BGG917511:BGH917522 BQC917511:BQD917522 BZY917511:BZZ917522 CJU917511:CJV917522 CTQ917511:CTR917522 DDM917511:DDN917522 DNI917511:DNJ917522 DXE917511:DXF917522 EHA917511:EHB917522 EQW917511:EQX917522 FAS917511:FAT917522 FKO917511:FKP917522 FUK917511:FUL917522 GEG917511:GEH917522 GOC917511:GOD917522 GXY917511:GXZ917522 HHU917511:HHV917522 HRQ917511:HRR917522 IBM917511:IBN917522 ILI917511:ILJ917522 IVE917511:IVF917522 JFA917511:JFB917522 JOW917511:JOX917522 JYS917511:JYT917522 KIO917511:KIP917522 KSK917511:KSL917522 LCG917511:LCH917522 LMC917511:LMD917522 LVY917511:LVZ917522 MFU917511:MFV917522 MPQ917511:MPR917522 MZM917511:MZN917522 NJI917511:NJJ917522 NTE917511:NTF917522 ODA917511:ODB917522 OMW917511:OMX917522 OWS917511:OWT917522 PGO917511:PGP917522 PQK917511:PQL917522 QAG917511:QAH917522 QKC917511:QKD917522 QTY917511:QTZ917522 RDU917511:RDV917522 RNQ917511:RNR917522 RXM917511:RXN917522 SHI917511:SHJ917522 SRE917511:SRF917522 TBA917511:TBB917522 TKW917511:TKX917522 TUS917511:TUT917522 UEO917511:UEP917522 UOK917511:UOL917522 UYG917511:UYH917522 VIC917511:VID917522 VRY917511:VRZ917522 WBU917511:WBV917522 WLQ917511:WLR917522 WVM917511:WVN917522 E983047:F983058 JA983047:JB983058 SW983047:SX983058 ACS983047:ACT983058 AMO983047:AMP983058 AWK983047:AWL983058 BGG983047:BGH983058 BQC983047:BQD983058 BZY983047:BZZ983058 CJU983047:CJV983058 CTQ983047:CTR983058 DDM983047:DDN983058 DNI983047:DNJ983058 DXE983047:DXF983058 EHA983047:EHB983058 EQW983047:EQX983058 FAS983047:FAT983058 FKO983047:FKP983058 FUK983047:FUL983058 GEG983047:GEH983058 GOC983047:GOD983058 GXY983047:GXZ983058 HHU983047:HHV983058 HRQ983047:HRR983058 IBM983047:IBN983058 ILI983047:ILJ983058 IVE983047:IVF983058 JFA983047:JFB983058 JOW983047:JOX983058 JYS983047:JYT983058 KIO983047:KIP983058 KSK983047:KSL983058 LCG983047:LCH983058 LMC983047:LMD983058 LVY983047:LVZ983058 MFU983047:MFV983058 MPQ983047:MPR983058 MZM983047:MZN983058 NJI983047:NJJ983058 NTE983047:NTF983058 ODA983047:ODB983058 OMW983047:OMX983058 OWS983047:OWT983058 PGO983047:PGP983058 PQK983047:PQL983058 QAG983047:QAH983058 QKC983047:QKD983058 QTY983047:QTZ983058 RDU983047:RDV983058 RNQ983047:RNR983058 RXM983047:RXN983058 SHI983047:SHJ983058 SRE983047:SRF983058 TBA983047:TBB983058 TKW983047:TKX983058 TUS983047:TUT983058 UEO983047:UEP983058 UOK983047:UOL983058 UYG983047:UYH983058 VIC983047:VID983058 VRY983047:VRZ983058 WBU983047:WBV983058 WLQ983047:WLR983058 WVM983047:WVN983058 E33:F44 JA33:JB44 SW33:SX44 ACS33:ACT44 AMO33:AMP44 AWK33:AWL44 BGG33:BGH44 BQC33:BQD44 BZY33:BZZ44 CJU33:CJV44 CTQ33:CTR44 DDM33:DDN44 DNI33:DNJ44 DXE33:DXF44 EHA33:EHB44 EQW33:EQX44 FAS33:FAT44 FKO33:FKP44 FUK33:FUL44 GEG33:GEH44 GOC33:GOD44 GXY33:GXZ44 HHU33:HHV44 HRQ33:HRR44 IBM33:IBN44 ILI33:ILJ44 IVE33:IVF44 JFA33:JFB44 JOW33:JOX44 JYS33:JYT44 KIO33:KIP44 KSK33:KSL44 LCG33:LCH44 LMC33:LMD44 LVY33:LVZ44 MFU33:MFV44 MPQ33:MPR44 MZM33:MZN44 NJI33:NJJ44 NTE33:NTF44 ODA33:ODB44 OMW33:OMX44 OWS33:OWT44 PGO33:PGP44 PQK33:PQL44 QAG33:QAH44 QKC33:QKD44 QTY33:QTZ44 RDU33:RDV44 RNQ33:RNR44 RXM33:RXN44 SHI33:SHJ44 SRE33:SRF44 TBA33:TBB44 TKW33:TKX44 TUS33:TUT44 UEO33:UEP44 UOK33:UOL44 UYG33:UYH44 VIC33:VID44 VRY33:VRZ44 WBU33:WBV44 WLQ33:WLR44 WVM33:WVN44 E65569:F65580 JA65569:JB65580 SW65569:SX65580 ACS65569:ACT65580 AMO65569:AMP65580 AWK65569:AWL65580 BGG65569:BGH65580 BQC65569:BQD65580 BZY65569:BZZ65580 CJU65569:CJV65580 CTQ65569:CTR65580 DDM65569:DDN65580 DNI65569:DNJ65580 DXE65569:DXF65580 EHA65569:EHB65580 EQW65569:EQX65580 FAS65569:FAT65580 FKO65569:FKP65580 FUK65569:FUL65580 GEG65569:GEH65580 GOC65569:GOD65580 GXY65569:GXZ65580 HHU65569:HHV65580 HRQ65569:HRR65580 IBM65569:IBN65580 ILI65569:ILJ65580 IVE65569:IVF65580 JFA65569:JFB65580 JOW65569:JOX65580 JYS65569:JYT65580 KIO65569:KIP65580 KSK65569:KSL65580 LCG65569:LCH65580 LMC65569:LMD65580 LVY65569:LVZ65580 MFU65569:MFV65580 MPQ65569:MPR65580 MZM65569:MZN65580 NJI65569:NJJ65580 NTE65569:NTF65580 ODA65569:ODB65580 OMW65569:OMX65580 OWS65569:OWT65580 PGO65569:PGP65580 PQK65569:PQL65580 QAG65569:QAH65580 QKC65569:QKD65580 QTY65569:QTZ65580 RDU65569:RDV65580 RNQ65569:RNR65580 RXM65569:RXN65580 SHI65569:SHJ65580 SRE65569:SRF65580 TBA65569:TBB65580 TKW65569:TKX65580 TUS65569:TUT65580 UEO65569:UEP65580 UOK65569:UOL65580 UYG65569:UYH65580 VIC65569:VID65580 VRY65569:VRZ65580 WBU65569:WBV65580 WLQ65569:WLR65580 WVM65569:WVN65580 E131105:F131116 JA131105:JB131116 SW131105:SX131116 ACS131105:ACT131116 AMO131105:AMP131116 AWK131105:AWL131116 BGG131105:BGH131116 BQC131105:BQD131116 BZY131105:BZZ131116 CJU131105:CJV131116 CTQ131105:CTR131116 DDM131105:DDN131116 DNI131105:DNJ131116 DXE131105:DXF131116 EHA131105:EHB131116 EQW131105:EQX131116 FAS131105:FAT131116 FKO131105:FKP131116 FUK131105:FUL131116 GEG131105:GEH131116 GOC131105:GOD131116 GXY131105:GXZ131116 HHU131105:HHV131116 HRQ131105:HRR131116 IBM131105:IBN131116 ILI131105:ILJ131116 IVE131105:IVF131116 JFA131105:JFB131116 JOW131105:JOX131116 JYS131105:JYT131116 KIO131105:KIP131116 KSK131105:KSL131116 LCG131105:LCH131116 LMC131105:LMD131116 LVY131105:LVZ131116 MFU131105:MFV131116 MPQ131105:MPR131116 MZM131105:MZN131116 NJI131105:NJJ131116 NTE131105:NTF131116 ODA131105:ODB131116 OMW131105:OMX131116 OWS131105:OWT131116 PGO131105:PGP131116 PQK131105:PQL131116 QAG131105:QAH131116 QKC131105:QKD131116 QTY131105:QTZ131116 RDU131105:RDV131116 RNQ131105:RNR131116 RXM131105:RXN131116 SHI131105:SHJ131116 SRE131105:SRF131116 TBA131105:TBB131116 TKW131105:TKX131116 TUS131105:TUT131116 UEO131105:UEP131116 UOK131105:UOL131116 UYG131105:UYH131116 VIC131105:VID131116 VRY131105:VRZ131116 WBU131105:WBV131116 WLQ131105:WLR131116 WVM131105:WVN131116 E196641:F196652 JA196641:JB196652 SW196641:SX196652 ACS196641:ACT196652 AMO196641:AMP196652 AWK196641:AWL196652 BGG196641:BGH196652 BQC196641:BQD196652 BZY196641:BZZ196652 CJU196641:CJV196652 CTQ196641:CTR196652 DDM196641:DDN196652 DNI196641:DNJ196652 DXE196641:DXF196652 EHA196641:EHB196652 EQW196641:EQX196652 FAS196641:FAT196652 FKO196641:FKP196652 FUK196641:FUL196652 GEG196641:GEH196652 GOC196641:GOD196652 GXY196641:GXZ196652 HHU196641:HHV196652 HRQ196641:HRR196652 IBM196641:IBN196652 ILI196641:ILJ196652 IVE196641:IVF196652 JFA196641:JFB196652 JOW196641:JOX196652 JYS196641:JYT196652 KIO196641:KIP196652 KSK196641:KSL196652 LCG196641:LCH196652 LMC196641:LMD196652 LVY196641:LVZ196652 MFU196641:MFV196652 MPQ196641:MPR196652 MZM196641:MZN196652 NJI196641:NJJ196652 NTE196641:NTF196652 ODA196641:ODB196652 OMW196641:OMX196652 OWS196641:OWT196652 PGO196641:PGP196652 PQK196641:PQL196652 QAG196641:QAH196652 QKC196641:QKD196652 QTY196641:QTZ196652 RDU196641:RDV196652 RNQ196641:RNR196652 RXM196641:RXN196652 SHI196641:SHJ196652 SRE196641:SRF196652 TBA196641:TBB196652 TKW196641:TKX196652 TUS196641:TUT196652 UEO196641:UEP196652 UOK196641:UOL196652 UYG196641:UYH196652 VIC196641:VID196652 VRY196641:VRZ196652 WBU196641:WBV196652 WLQ196641:WLR196652 WVM196641:WVN196652 E262177:F262188 JA262177:JB262188 SW262177:SX262188 ACS262177:ACT262188 AMO262177:AMP262188 AWK262177:AWL262188 BGG262177:BGH262188 BQC262177:BQD262188 BZY262177:BZZ262188 CJU262177:CJV262188 CTQ262177:CTR262188 DDM262177:DDN262188 DNI262177:DNJ262188 DXE262177:DXF262188 EHA262177:EHB262188 EQW262177:EQX262188 FAS262177:FAT262188 FKO262177:FKP262188 FUK262177:FUL262188 GEG262177:GEH262188 GOC262177:GOD262188 GXY262177:GXZ262188 HHU262177:HHV262188 HRQ262177:HRR262188 IBM262177:IBN262188 ILI262177:ILJ262188 IVE262177:IVF262188 JFA262177:JFB262188 JOW262177:JOX262188 JYS262177:JYT262188 KIO262177:KIP262188 KSK262177:KSL262188 LCG262177:LCH262188 LMC262177:LMD262188 LVY262177:LVZ262188 MFU262177:MFV262188 MPQ262177:MPR262188 MZM262177:MZN262188 NJI262177:NJJ262188 NTE262177:NTF262188 ODA262177:ODB262188 OMW262177:OMX262188 OWS262177:OWT262188 PGO262177:PGP262188 PQK262177:PQL262188 QAG262177:QAH262188 QKC262177:QKD262188 QTY262177:QTZ262188 RDU262177:RDV262188 RNQ262177:RNR262188 RXM262177:RXN262188 SHI262177:SHJ262188 SRE262177:SRF262188 TBA262177:TBB262188 TKW262177:TKX262188 TUS262177:TUT262188 UEO262177:UEP262188 UOK262177:UOL262188 UYG262177:UYH262188 VIC262177:VID262188 VRY262177:VRZ262188 WBU262177:WBV262188 WLQ262177:WLR262188 WVM262177:WVN262188 E327713:F327724 JA327713:JB327724 SW327713:SX327724 ACS327713:ACT327724 AMO327713:AMP327724 AWK327713:AWL327724 BGG327713:BGH327724 BQC327713:BQD327724 BZY327713:BZZ327724 CJU327713:CJV327724 CTQ327713:CTR327724 DDM327713:DDN327724 DNI327713:DNJ327724 DXE327713:DXF327724 EHA327713:EHB327724 EQW327713:EQX327724 FAS327713:FAT327724 FKO327713:FKP327724 FUK327713:FUL327724 GEG327713:GEH327724 GOC327713:GOD327724 GXY327713:GXZ327724 HHU327713:HHV327724 HRQ327713:HRR327724 IBM327713:IBN327724 ILI327713:ILJ327724 IVE327713:IVF327724 JFA327713:JFB327724 JOW327713:JOX327724 JYS327713:JYT327724 KIO327713:KIP327724 KSK327713:KSL327724 LCG327713:LCH327724 LMC327713:LMD327724 LVY327713:LVZ327724 MFU327713:MFV327724 MPQ327713:MPR327724 MZM327713:MZN327724 NJI327713:NJJ327724 NTE327713:NTF327724 ODA327713:ODB327724 OMW327713:OMX327724 OWS327713:OWT327724 PGO327713:PGP327724 PQK327713:PQL327724 QAG327713:QAH327724 QKC327713:QKD327724 QTY327713:QTZ327724 RDU327713:RDV327724 RNQ327713:RNR327724 RXM327713:RXN327724 SHI327713:SHJ327724 SRE327713:SRF327724 TBA327713:TBB327724 TKW327713:TKX327724 TUS327713:TUT327724 UEO327713:UEP327724 UOK327713:UOL327724 UYG327713:UYH327724 VIC327713:VID327724 VRY327713:VRZ327724 WBU327713:WBV327724 WLQ327713:WLR327724 WVM327713:WVN327724 E393249:F393260 JA393249:JB393260 SW393249:SX393260 ACS393249:ACT393260 AMO393249:AMP393260 AWK393249:AWL393260 BGG393249:BGH393260 BQC393249:BQD393260 BZY393249:BZZ393260 CJU393249:CJV393260 CTQ393249:CTR393260 DDM393249:DDN393260 DNI393249:DNJ393260 DXE393249:DXF393260 EHA393249:EHB393260 EQW393249:EQX393260 FAS393249:FAT393260 FKO393249:FKP393260 FUK393249:FUL393260 GEG393249:GEH393260 GOC393249:GOD393260 GXY393249:GXZ393260 HHU393249:HHV393260 HRQ393249:HRR393260 IBM393249:IBN393260 ILI393249:ILJ393260 IVE393249:IVF393260 JFA393249:JFB393260 JOW393249:JOX393260 JYS393249:JYT393260 KIO393249:KIP393260 KSK393249:KSL393260 LCG393249:LCH393260 LMC393249:LMD393260 LVY393249:LVZ393260 MFU393249:MFV393260 MPQ393249:MPR393260 MZM393249:MZN393260 NJI393249:NJJ393260 NTE393249:NTF393260 ODA393249:ODB393260 OMW393249:OMX393260 OWS393249:OWT393260 PGO393249:PGP393260 PQK393249:PQL393260 QAG393249:QAH393260 QKC393249:QKD393260 QTY393249:QTZ393260 RDU393249:RDV393260 RNQ393249:RNR393260 RXM393249:RXN393260 SHI393249:SHJ393260 SRE393249:SRF393260 TBA393249:TBB393260 TKW393249:TKX393260 TUS393249:TUT393260 UEO393249:UEP393260 UOK393249:UOL393260 UYG393249:UYH393260 VIC393249:VID393260 VRY393249:VRZ393260 WBU393249:WBV393260 WLQ393249:WLR393260 WVM393249:WVN393260 E458785:F458796 JA458785:JB458796 SW458785:SX458796 ACS458785:ACT458796 AMO458785:AMP458796 AWK458785:AWL458796 BGG458785:BGH458796 BQC458785:BQD458796 BZY458785:BZZ458796 CJU458785:CJV458796 CTQ458785:CTR458796 DDM458785:DDN458796 DNI458785:DNJ458796 DXE458785:DXF458796 EHA458785:EHB458796 EQW458785:EQX458796 FAS458785:FAT458796 FKO458785:FKP458796 FUK458785:FUL458796 GEG458785:GEH458796 GOC458785:GOD458796 GXY458785:GXZ458796 HHU458785:HHV458796 HRQ458785:HRR458796 IBM458785:IBN458796 ILI458785:ILJ458796 IVE458785:IVF458796 JFA458785:JFB458796 JOW458785:JOX458796 JYS458785:JYT458796 KIO458785:KIP458796 KSK458785:KSL458796 LCG458785:LCH458796 LMC458785:LMD458796 LVY458785:LVZ458796 MFU458785:MFV458796 MPQ458785:MPR458796 MZM458785:MZN458796 NJI458785:NJJ458796 NTE458785:NTF458796 ODA458785:ODB458796 OMW458785:OMX458796 OWS458785:OWT458796 PGO458785:PGP458796 PQK458785:PQL458796 QAG458785:QAH458796 QKC458785:QKD458796 QTY458785:QTZ458796 RDU458785:RDV458796 RNQ458785:RNR458796 RXM458785:RXN458796 SHI458785:SHJ458796 SRE458785:SRF458796 TBA458785:TBB458796 TKW458785:TKX458796 TUS458785:TUT458796 UEO458785:UEP458796 UOK458785:UOL458796 UYG458785:UYH458796 VIC458785:VID458796 VRY458785:VRZ458796 WBU458785:WBV458796 WLQ458785:WLR458796 WVM458785:WVN458796 E524321:F524332 JA524321:JB524332 SW524321:SX524332 ACS524321:ACT524332 AMO524321:AMP524332 AWK524321:AWL524332 BGG524321:BGH524332 BQC524321:BQD524332 BZY524321:BZZ524332 CJU524321:CJV524332 CTQ524321:CTR524332 DDM524321:DDN524332 DNI524321:DNJ524332 DXE524321:DXF524332 EHA524321:EHB524332 EQW524321:EQX524332 FAS524321:FAT524332 FKO524321:FKP524332 FUK524321:FUL524332 GEG524321:GEH524332 GOC524321:GOD524332 GXY524321:GXZ524332 HHU524321:HHV524332 HRQ524321:HRR524332 IBM524321:IBN524332 ILI524321:ILJ524332 IVE524321:IVF524332 JFA524321:JFB524332 JOW524321:JOX524332 JYS524321:JYT524332 KIO524321:KIP524332 KSK524321:KSL524332 LCG524321:LCH524332 LMC524321:LMD524332 LVY524321:LVZ524332 MFU524321:MFV524332 MPQ524321:MPR524332 MZM524321:MZN524332 NJI524321:NJJ524332 NTE524321:NTF524332 ODA524321:ODB524332 OMW524321:OMX524332 OWS524321:OWT524332 PGO524321:PGP524332 PQK524321:PQL524332 QAG524321:QAH524332 QKC524321:QKD524332 QTY524321:QTZ524332 RDU524321:RDV524332 RNQ524321:RNR524332 RXM524321:RXN524332 SHI524321:SHJ524332 SRE524321:SRF524332 TBA524321:TBB524332 TKW524321:TKX524332 TUS524321:TUT524332 UEO524321:UEP524332 UOK524321:UOL524332 UYG524321:UYH524332 VIC524321:VID524332 VRY524321:VRZ524332 WBU524321:WBV524332 WLQ524321:WLR524332 WVM524321:WVN524332 E589857:F589868 JA589857:JB589868 SW589857:SX589868 ACS589857:ACT589868 AMO589857:AMP589868 AWK589857:AWL589868 BGG589857:BGH589868 BQC589857:BQD589868 BZY589857:BZZ589868 CJU589857:CJV589868 CTQ589857:CTR589868 DDM589857:DDN589868 DNI589857:DNJ589868 DXE589857:DXF589868 EHA589857:EHB589868 EQW589857:EQX589868 FAS589857:FAT589868 FKO589857:FKP589868 FUK589857:FUL589868 GEG589857:GEH589868 GOC589857:GOD589868 GXY589857:GXZ589868 HHU589857:HHV589868 HRQ589857:HRR589868 IBM589857:IBN589868 ILI589857:ILJ589868 IVE589857:IVF589868 JFA589857:JFB589868 JOW589857:JOX589868 JYS589857:JYT589868 KIO589857:KIP589868 KSK589857:KSL589868 LCG589857:LCH589868 LMC589857:LMD589868 LVY589857:LVZ589868 MFU589857:MFV589868 MPQ589857:MPR589868 MZM589857:MZN589868 NJI589857:NJJ589868 NTE589857:NTF589868 ODA589857:ODB589868 OMW589857:OMX589868 OWS589857:OWT589868 PGO589857:PGP589868 PQK589857:PQL589868 QAG589857:QAH589868 QKC589857:QKD589868 QTY589857:QTZ589868 RDU589857:RDV589868 RNQ589857:RNR589868 RXM589857:RXN589868 SHI589857:SHJ589868 SRE589857:SRF589868 TBA589857:TBB589868 TKW589857:TKX589868 TUS589857:TUT589868 UEO589857:UEP589868 UOK589857:UOL589868 UYG589857:UYH589868 VIC589857:VID589868 VRY589857:VRZ589868 WBU589857:WBV589868 WLQ589857:WLR589868 WVM589857:WVN589868 E655393:F655404 JA655393:JB655404 SW655393:SX655404 ACS655393:ACT655404 AMO655393:AMP655404 AWK655393:AWL655404 BGG655393:BGH655404 BQC655393:BQD655404 BZY655393:BZZ655404 CJU655393:CJV655404 CTQ655393:CTR655404 DDM655393:DDN655404 DNI655393:DNJ655404 DXE655393:DXF655404 EHA655393:EHB655404 EQW655393:EQX655404 FAS655393:FAT655404 FKO655393:FKP655404 FUK655393:FUL655404 GEG655393:GEH655404 GOC655393:GOD655404 GXY655393:GXZ655404 HHU655393:HHV655404 HRQ655393:HRR655404 IBM655393:IBN655404 ILI655393:ILJ655404 IVE655393:IVF655404 JFA655393:JFB655404 JOW655393:JOX655404 JYS655393:JYT655404 KIO655393:KIP655404 KSK655393:KSL655404 LCG655393:LCH655404 LMC655393:LMD655404 LVY655393:LVZ655404 MFU655393:MFV655404 MPQ655393:MPR655404 MZM655393:MZN655404 NJI655393:NJJ655404 NTE655393:NTF655404 ODA655393:ODB655404 OMW655393:OMX655404 OWS655393:OWT655404 PGO655393:PGP655404 PQK655393:PQL655404 QAG655393:QAH655404 QKC655393:QKD655404 QTY655393:QTZ655404 RDU655393:RDV655404 RNQ655393:RNR655404 RXM655393:RXN655404 SHI655393:SHJ655404 SRE655393:SRF655404 TBA655393:TBB655404 TKW655393:TKX655404 TUS655393:TUT655404 UEO655393:UEP655404 UOK655393:UOL655404 UYG655393:UYH655404 VIC655393:VID655404 VRY655393:VRZ655404 WBU655393:WBV655404 WLQ655393:WLR655404 WVM655393:WVN655404 E720929:F720940 JA720929:JB720940 SW720929:SX720940 ACS720929:ACT720940 AMO720929:AMP720940 AWK720929:AWL720940 BGG720929:BGH720940 BQC720929:BQD720940 BZY720929:BZZ720940 CJU720929:CJV720940 CTQ720929:CTR720940 DDM720929:DDN720940 DNI720929:DNJ720940 DXE720929:DXF720940 EHA720929:EHB720940 EQW720929:EQX720940 FAS720929:FAT720940 FKO720929:FKP720940 FUK720929:FUL720940 GEG720929:GEH720940 GOC720929:GOD720940 GXY720929:GXZ720940 HHU720929:HHV720940 HRQ720929:HRR720940 IBM720929:IBN720940 ILI720929:ILJ720940 IVE720929:IVF720940 JFA720929:JFB720940 JOW720929:JOX720940 JYS720929:JYT720940 KIO720929:KIP720940 KSK720929:KSL720940 LCG720929:LCH720940 LMC720929:LMD720940 LVY720929:LVZ720940 MFU720929:MFV720940 MPQ720929:MPR720940 MZM720929:MZN720940 NJI720929:NJJ720940 NTE720929:NTF720940 ODA720929:ODB720940 OMW720929:OMX720940 OWS720929:OWT720940 PGO720929:PGP720940 PQK720929:PQL720940 QAG720929:QAH720940 QKC720929:QKD720940 QTY720929:QTZ720940 RDU720929:RDV720940 RNQ720929:RNR720940 RXM720929:RXN720940 SHI720929:SHJ720940 SRE720929:SRF720940 TBA720929:TBB720940 TKW720929:TKX720940 TUS720929:TUT720940 UEO720929:UEP720940 UOK720929:UOL720940 UYG720929:UYH720940 VIC720929:VID720940 VRY720929:VRZ720940 WBU720929:WBV720940 WLQ720929:WLR720940 WVM720929:WVN720940 E786465:F786476 JA786465:JB786476 SW786465:SX786476 ACS786465:ACT786476 AMO786465:AMP786476 AWK786465:AWL786476 BGG786465:BGH786476 BQC786465:BQD786476 BZY786465:BZZ786476 CJU786465:CJV786476 CTQ786465:CTR786476 DDM786465:DDN786476 DNI786465:DNJ786476 DXE786465:DXF786476 EHA786465:EHB786476 EQW786465:EQX786476 FAS786465:FAT786476 FKO786465:FKP786476 FUK786465:FUL786476 GEG786465:GEH786476 GOC786465:GOD786476 GXY786465:GXZ786476 HHU786465:HHV786476 HRQ786465:HRR786476 IBM786465:IBN786476 ILI786465:ILJ786476 IVE786465:IVF786476 JFA786465:JFB786476 JOW786465:JOX786476 JYS786465:JYT786476 KIO786465:KIP786476 KSK786465:KSL786476 LCG786465:LCH786476 LMC786465:LMD786476 LVY786465:LVZ786476 MFU786465:MFV786476 MPQ786465:MPR786476 MZM786465:MZN786476 NJI786465:NJJ786476 NTE786465:NTF786476 ODA786465:ODB786476 OMW786465:OMX786476 OWS786465:OWT786476 PGO786465:PGP786476 PQK786465:PQL786476 QAG786465:QAH786476 QKC786465:QKD786476 QTY786465:QTZ786476 RDU786465:RDV786476 RNQ786465:RNR786476 RXM786465:RXN786476 SHI786465:SHJ786476 SRE786465:SRF786476 TBA786465:TBB786476 TKW786465:TKX786476 TUS786465:TUT786476 UEO786465:UEP786476 UOK786465:UOL786476 UYG786465:UYH786476 VIC786465:VID786476 VRY786465:VRZ786476 WBU786465:WBV786476 WLQ786465:WLR786476 WVM786465:WVN786476 E852001:F852012 JA852001:JB852012 SW852001:SX852012 ACS852001:ACT852012 AMO852001:AMP852012 AWK852001:AWL852012 BGG852001:BGH852012 BQC852001:BQD852012 BZY852001:BZZ852012 CJU852001:CJV852012 CTQ852001:CTR852012 DDM852001:DDN852012 DNI852001:DNJ852012 DXE852001:DXF852012 EHA852001:EHB852012 EQW852001:EQX852012 FAS852001:FAT852012 FKO852001:FKP852012 FUK852001:FUL852012 GEG852001:GEH852012 GOC852001:GOD852012 GXY852001:GXZ852012 HHU852001:HHV852012 HRQ852001:HRR852012 IBM852001:IBN852012 ILI852001:ILJ852012 IVE852001:IVF852012 JFA852001:JFB852012 JOW852001:JOX852012 JYS852001:JYT852012 KIO852001:KIP852012 KSK852001:KSL852012 LCG852001:LCH852012 LMC852001:LMD852012 LVY852001:LVZ852012 MFU852001:MFV852012 MPQ852001:MPR852012 MZM852001:MZN852012 NJI852001:NJJ852012 NTE852001:NTF852012 ODA852001:ODB852012 OMW852001:OMX852012 OWS852001:OWT852012 PGO852001:PGP852012 PQK852001:PQL852012 QAG852001:QAH852012 QKC852001:QKD852012 QTY852001:QTZ852012 RDU852001:RDV852012 RNQ852001:RNR852012 RXM852001:RXN852012 SHI852001:SHJ852012 SRE852001:SRF852012 TBA852001:TBB852012 TKW852001:TKX852012 TUS852001:TUT852012 UEO852001:UEP852012 UOK852001:UOL852012 UYG852001:UYH852012 VIC852001:VID852012 VRY852001:VRZ852012 WBU852001:WBV852012 WLQ852001:WLR852012 WVM852001:WVN852012 E917537:F917548 JA917537:JB917548 SW917537:SX917548 ACS917537:ACT917548 AMO917537:AMP917548 AWK917537:AWL917548 BGG917537:BGH917548 BQC917537:BQD917548 BZY917537:BZZ917548 CJU917537:CJV917548 CTQ917537:CTR917548 DDM917537:DDN917548 DNI917537:DNJ917548 DXE917537:DXF917548 EHA917537:EHB917548 EQW917537:EQX917548 FAS917537:FAT917548 FKO917537:FKP917548 FUK917537:FUL917548 GEG917537:GEH917548 GOC917537:GOD917548 GXY917537:GXZ917548 HHU917537:HHV917548 HRQ917537:HRR917548 IBM917537:IBN917548 ILI917537:ILJ917548 IVE917537:IVF917548 JFA917537:JFB917548 JOW917537:JOX917548 JYS917537:JYT917548 KIO917537:KIP917548 KSK917537:KSL917548 LCG917537:LCH917548 LMC917537:LMD917548 LVY917537:LVZ917548 MFU917537:MFV917548 MPQ917537:MPR917548 MZM917537:MZN917548 NJI917537:NJJ917548 NTE917537:NTF917548 ODA917537:ODB917548 OMW917537:OMX917548 OWS917537:OWT917548 PGO917537:PGP917548 PQK917537:PQL917548 QAG917537:QAH917548 QKC917537:QKD917548 QTY917537:QTZ917548 RDU917537:RDV917548 RNQ917537:RNR917548 RXM917537:RXN917548 SHI917537:SHJ917548 SRE917537:SRF917548 TBA917537:TBB917548 TKW917537:TKX917548 TUS917537:TUT917548 UEO917537:UEP917548 UOK917537:UOL917548 UYG917537:UYH917548 VIC917537:VID917548 VRY917537:VRZ917548 WBU917537:WBV917548 WLQ917537:WLR917548 WVM917537:WVN917548 E983073:F983084 JA983073:JB983084 SW983073:SX983084 ACS983073:ACT983084 AMO983073:AMP983084 AWK983073:AWL983084 BGG983073:BGH983084 BQC983073:BQD983084 BZY983073:BZZ983084 CJU983073:CJV983084 CTQ983073:CTR983084 DDM983073:DDN983084 DNI983073:DNJ983084 DXE983073:DXF983084 EHA983073:EHB983084 EQW983073:EQX983084 FAS983073:FAT983084 FKO983073:FKP983084 FUK983073:FUL983084 GEG983073:GEH983084 GOC983073:GOD983084 GXY983073:GXZ983084 HHU983073:HHV983084 HRQ983073:HRR983084 IBM983073:IBN983084 ILI983073:ILJ983084 IVE983073:IVF983084 JFA983073:JFB983084 JOW983073:JOX983084 JYS983073:JYT983084 KIO983073:KIP983084 KSK983073:KSL983084 LCG983073:LCH983084 LMC983073:LMD983084 LVY983073:LVZ983084 MFU983073:MFV983084 MPQ983073:MPR983084 MZM983073:MZN983084 NJI983073:NJJ983084 NTE983073:NTF983084 ODA983073:ODB983084 OMW983073:OMX983084 OWS983073:OWT983084 PGO983073:PGP983084 PQK983073:PQL983084 QAG983073:QAH983084 QKC983073:QKD983084 QTY983073:QTZ983084 RDU983073:RDV983084 RNQ983073:RNR983084 RXM983073:RXN983084 SHI983073:SHJ983084 SRE983073:SRF983084 TBA983073:TBB983084 TKW983073:TKX983084 TUS983073:TUT983084 UEO983073:UEP983084 UOK983073:UOL983084 UYG983073:UYH983084 VIC983073:VID983084 VRY983073:VRZ983084 WBU983073:WBV983084 WLQ983073:WLR983084 WVM983073:WVN983084 I7:N18 JE7:JJ18 TA7:TF18 ACW7:ADB18 AMS7:AMX18 AWO7:AWT18 BGK7:BGP18 BQG7:BQL18 CAC7:CAH18 CJY7:CKD18 CTU7:CTZ18 DDQ7:DDV18 DNM7:DNR18 DXI7:DXN18 EHE7:EHJ18 ERA7:ERF18 FAW7:FBB18 FKS7:FKX18 FUO7:FUT18 GEK7:GEP18 GOG7:GOL18 GYC7:GYH18 HHY7:HID18 HRU7:HRZ18 IBQ7:IBV18 ILM7:ILR18 IVI7:IVN18 JFE7:JFJ18 JPA7:JPF18 JYW7:JZB18 KIS7:KIX18 KSO7:KST18 LCK7:LCP18 LMG7:LML18 LWC7:LWH18 MFY7:MGD18 MPU7:MPZ18 MZQ7:MZV18 NJM7:NJR18 NTI7:NTN18 ODE7:ODJ18 ONA7:ONF18 OWW7:OXB18 PGS7:PGX18 PQO7:PQT18 QAK7:QAP18 QKG7:QKL18 QUC7:QUH18 RDY7:RED18 RNU7:RNZ18 RXQ7:RXV18 SHM7:SHR18 SRI7:SRN18 TBE7:TBJ18 TLA7:TLF18 TUW7:TVB18 UES7:UEX18 UOO7:UOT18 UYK7:UYP18 VIG7:VIL18 VSC7:VSH18 WBY7:WCD18 WLU7:WLZ18 WVQ7:WVV18 I65543:N65554 JE65543:JJ65554 TA65543:TF65554 ACW65543:ADB65554 AMS65543:AMX65554 AWO65543:AWT65554 BGK65543:BGP65554 BQG65543:BQL65554 CAC65543:CAH65554 CJY65543:CKD65554 CTU65543:CTZ65554 DDQ65543:DDV65554 DNM65543:DNR65554 DXI65543:DXN65554 EHE65543:EHJ65554 ERA65543:ERF65554 FAW65543:FBB65554 FKS65543:FKX65554 FUO65543:FUT65554 GEK65543:GEP65554 GOG65543:GOL65554 GYC65543:GYH65554 HHY65543:HID65554 HRU65543:HRZ65554 IBQ65543:IBV65554 ILM65543:ILR65554 IVI65543:IVN65554 JFE65543:JFJ65554 JPA65543:JPF65554 JYW65543:JZB65554 KIS65543:KIX65554 KSO65543:KST65554 LCK65543:LCP65554 LMG65543:LML65554 LWC65543:LWH65554 MFY65543:MGD65554 MPU65543:MPZ65554 MZQ65543:MZV65554 NJM65543:NJR65554 NTI65543:NTN65554 ODE65543:ODJ65554 ONA65543:ONF65554 OWW65543:OXB65554 PGS65543:PGX65554 PQO65543:PQT65554 QAK65543:QAP65554 QKG65543:QKL65554 QUC65543:QUH65554 RDY65543:RED65554 RNU65543:RNZ65554 RXQ65543:RXV65554 SHM65543:SHR65554 SRI65543:SRN65554 TBE65543:TBJ65554 TLA65543:TLF65554 TUW65543:TVB65554 UES65543:UEX65554 UOO65543:UOT65554 UYK65543:UYP65554 VIG65543:VIL65554 VSC65543:VSH65554 WBY65543:WCD65554 WLU65543:WLZ65554 WVQ65543:WVV65554 I131079:N131090 JE131079:JJ131090 TA131079:TF131090 ACW131079:ADB131090 AMS131079:AMX131090 AWO131079:AWT131090 BGK131079:BGP131090 BQG131079:BQL131090 CAC131079:CAH131090 CJY131079:CKD131090 CTU131079:CTZ131090 DDQ131079:DDV131090 DNM131079:DNR131090 DXI131079:DXN131090 EHE131079:EHJ131090 ERA131079:ERF131090 FAW131079:FBB131090 FKS131079:FKX131090 FUO131079:FUT131090 GEK131079:GEP131090 GOG131079:GOL131090 GYC131079:GYH131090 HHY131079:HID131090 HRU131079:HRZ131090 IBQ131079:IBV131090 ILM131079:ILR131090 IVI131079:IVN131090 JFE131079:JFJ131090 JPA131079:JPF131090 JYW131079:JZB131090 KIS131079:KIX131090 KSO131079:KST131090 LCK131079:LCP131090 LMG131079:LML131090 LWC131079:LWH131090 MFY131079:MGD131090 MPU131079:MPZ131090 MZQ131079:MZV131090 NJM131079:NJR131090 NTI131079:NTN131090 ODE131079:ODJ131090 ONA131079:ONF131090 OWW131079:OXB131090 PGS131079:PGX131090 PQO131079:PQT131090 QAK131079:QAP131090 QKG131079:QKL131090 QUC131079:QUH131090 RDY131079:RED131090 RNU131079:RNZ131090 RXQ131079:RXV131090 SHM131079:SHR131090 SRI131079:SRN131090 TBE131079:TBJ131090 TLA131079:TLF131090 TUW131079:TVB131090 UES131079:UEX131090 UOO131079:UOT131090 UYK131079:UYP131090 VIG131079:VIL131090 VSC131079:VSH131090 WBY131079:WCD131090 WLU131079:WLZ131090 WVQ131079:WVV131090 I196615:N196626 JE196615:JJ196626 TA196615:TF196626 ACW196615:ADB196626 AMS196615:AMX196626 AWO196615:AWT196626 BGK196615:BGP196626 BQG196615:BQL196626 CAC196615:CAH196626 CJY196615:CKD196626 CTU196615:CTZ196626 DDQ196615:DDV196626 DNM196615:DNR196626 DXI196615:DXN196626 EHE196615:EHJ196626 ERA196615:ERF196626 FAW196615:FBB196626 FKS196615:FKX196626 FUO196615:FUT196626 GEK196615:GEP196626 GOG196615:GOL196626 GYC196615:GYH196626 HHY196615:HID196626 HRU196615:HRZ196626 IBQ196615:IBV196626 ILM196615:ILR196626 IVI196615:IVN196626 JFE196615:JFJ196626 JPA196615:JPF196626 JYW196615:JZB196626 KIS196615:KIX196626 KSO196615:KST196626 LCK196615:LCP196626 LMG196615:LML196626 LWC196615:LWH196626 MFY196615:MGD196626 MPU196615:MPZ196626 MZQ196615:MZV196626 NJM196615:NJR196626 NTI196615:NTN196626 ODE196615:ODJ196626 ONA196615:ONF196626 OWW196615:OXB196626 PGS196615:PGX196626 PQO196615:PQT196626 QAK196615:QAP196626 QKG196615:QKL196626 QUC196615:QUH196626 RDY196615:RED196626 RNU196615:RNZ196626 RXQ196615:RXV196626 SHM196615:SHR196626 SRI196615:SRN196626 TBE196615:TBJ196626 TLA196615:TLF196626 TUW196615:TVB196626 UES196615:UEX196626 UOO196615:UOT196626 UYK196615:UYP196626 VIG196615:VIL196626 VSC196615:VSH196626 WBY196615:WCD196626 WLU196615:WLZ196626 WVQ196615:WVV196626 I262151:N262162 JE262151:JJ262162 TA262151:TF262162 ACW262151:ADB262162 AMS262151:AMX262162 AWO262151:AWT262162 BGK262151:BGP262162 BQG262151:BQL262162 CAC262151:CAH262162 CJY262151:CKD262162 CTU262151:CTZ262162 DDQ262151:DDV262162 DNM262151:DNR262162 DXI262151:DXN262162 EHE262151:EHJ262162 ERA262151:ERF262162 FAW262151:FBB262162 FKS262151:FKX262162 FUO262151:FUT262162 GEK262151:GEP262162 GOG262151:GOL262162 GYC262151:GYH262162 HHY262151:HID262162 HRU262151:HRZ262162 IBQ262151:IBV262162 ILM262151:ILR262162 IVI262151:IVN262162 JFE262151:JFJ262162 JPA262151:JPF262162 JYW262151:JZB262162 KIS262151:KIX262162 KSO262151:KST262162 LCK262151:LCP262162 LMG262151:LML262162 LWC262151:LWH262162 MFY262151:MGD262162 MPU262151:MPZ262162 MZQ262151:MZV262162 NJM262151:NJR262162 NTI262151:NTN262162 ODE262151:ODJ262162 ONA262151:ONF262162 OWW262151:OXB262162 PGS262151:PGX262162 PQO262151:PQT262162 QAK262151:QAP262162 QKG262151:QKL262162 QUC262151:QUH262162 RDY262151:RED262162 RNU262151:RNZ262162 RXQ262151:RXV262162 SHM262151:SHR262162 SRI262151:SRN262162 TBE262151:TBJ262162 TLA262151:TLF262162 TUW262151:TVB262162 UES262151:UEX262162 UOO262151:UOT262162 UYK262151:UYP262162 VIG262151:VIL262162 VSC262151:VSH262162 WBY262151:WCD262162 WLU262151:WLZ262162 WVQ262151:WVV262162 I327687:N327698 JE327687:JJ327698 TA327687:TF327698 ACW327687:ADB327698 AMS327687:AMX327698 AWO327687:AWT327698 BGK327687:BGP327698 BQG327687:BQL327698 CAC327687:CAH327698 CJY327687:CKD327698 CTU327687:CTZ327698 DDQ327687:DDV327698 DNM327687:DNR327698 DXI327687:DXN327698 EHE327687:EHJ327698 ERA327687:ERF327698 FAW327687:FBB327698 FKS327687:FKX327698 FUO327687:FUT327698 GEK327687:GEP327698 GOG327687:GOL327698 GYC327687:GYH327698 HHY327687:HID327698 HRU327687:HRZ327698 IBQ327687:IBV327698 ILM327687:ILR327698 IVI327687:IVN327698 JFE327687:JFJ327698 JPA327687:JPF327698 JYW327687:JZB327698 KIS327687:KIX327698 KSO327687:KST327698 LCK327687:LCP327698 LMG327687:LML327698 LWC327687:LWH327698 MFY327687:MGD327698 MPU327687:MPZ327698 MZQ327687:MZV327698 NJM327687:NJR327698 NTI327687:NTN327698 ODE327687:ODJ327698 ONA327687:ONF327698 OWW327687:OXB327698 PGS327687:PGX327698 PQO327687:PQT327698 QAK327687:QAP327698 QKG327687:QKL327698 QUC327687:QUH327698 RDY327687:RED327698 RNU327687:RNZ327698 RXQ327687:RXV327698 SHM327687:SHR327698 SRI327687:SRN327698 TBE327687:TBJ327698 TLA327687:TLF327698 TUW327687:TVB327698 UES327687:UEX327698 UOO327687:UOT327698 UYK327687:UYP327698 VIG327687:VIL327698 VSC327687:VSH327698 WBY327687:WCD327698 WLU327687:WLZ327698 WVQ327687:WVV327698 I393223:N393234 JE393223:JJ393234 TA393223:TF393234 ACW393223:ADB393234 AMS393223:AMX393234 AWO393223:AWT393234 BGK393223:BGP393234 BQG393223:BQL393234 CAC393223:CAH393234 CJY393223:CKD393234 CTU393223:CTZ393234 DDQ393223:DDV393234 DNM393223:DNR393234 DXI393223:DXN393234 EHE393223:EHJ393234 ERA393223:ERF393234 FAW393223:FBB393234 FKS393223:FKX393234 FUO393223:FUT393234 GEK393223:GEP393234 GOG393223:GOL393234 GYC393223:GYH393234 HHY393223:HID393234 HRU393223:HRZ393234 IBQ393223:IBV393234 ILM393223:ILR393234 IVI393223:IVN393234 JFE393223:JFJ393234 JPA393223:JPF393234 JYW393223:JZB393234 KIS393223:KIX393234 KSO393223:KST393234 LCK393223:LCP393234 LMG393223:LML393234 LWC393223:LWH393234 MFY393223:MGD393234 MPU393223:MPZ393234 MZQ393223:MZV393234 NJM393223:NJR393234 NTI393223:NTN393234 ODE393223:ODJ393234 ONA393223:ONF393234 OWW393223:OXB393234 PGS393223:PGX393234 PQO393223:PQT393234 QAK393223:QAP393234 QKG393223:QKL393234 QUC393223:QUH393234 RDY393223:RED393234 RNU393223:RNZ393234 RXQ393223:RXV393234 SHM393223:SHR393234 SRI393223:SRN393234 TBE393223:TBJ393234 TLA393223:TLF393234 TUW393223:TVB393234 UES393223:UEX393234 UOO393223:UOT393234 UYK393223:UYP393234 VIG393223:VIL393234 VSC393223:VSH393234 WBY393223:WCD393234 WLU393223:WLZ393234 WVQ393223:WVV393234 I458759:N458770 JE458759:JJ458770 TA458759:TF458770 ACW458759:ADB458770 AMS458759:AMX458770 AWO458759:AWT458770 BGK458759:BGP458770 BQG458759:BQL458770 CAC458759:CAH458770 CJY458759:CKD458770 CTU458759:CTZ458770 DDQ458759:DDV458770 DNM458759:DNR458770 DXI458759:DXN458770 EHE458759:EHJ458770 ERA458759:ERF458770 FAW458759:FBB458770 FKS458759:FKX458770 FUO458759:FUT458770 GEK458759:GEP458770 GOG458759:GOL458770 GYC458759:GYH458770 HHY458759:HID458770 HRU458759:HRZ458770 IBQ458759:IBV458770 ILM458759:ILR458770 IVI458759:IVN458770 JFE458759:JFJ458770 JPA458759:JPF458770 JYW458759:JZB458770 KIS458759:KIX458770 KSO458759:KST458770 LCK458759:LCP458770 LMG458759:LML458770 LWC458759:LWH458770 MFY458759:MGD458770 MPU458759:MPZ458770 MZQ458759:MZV458770 NJM458759:NJR458770 NTI458759:NTN458770 ODE458759:ODJ458770 ONA458759:ONF458770 OWW458759:OXB458770 PGS458759:PGX458770 PQO458759:PQT458770 QAK458759:QAP458770 QKG458759:QKL458770 QUC458759:QUH458770 RDY458759:RED458770 RNU458759:RNZ458770 RXQ458759:RXV458770 SHM458759:SHR458770 SRI458759:SRN458770 TBE458759:TBJ458770 TLA458759:TLF458770 TUW458759:TVB458770 UES458759:UEX458770 UOO458759:UOT458770 UYK458759:UYP458770 VIG458759:VIL458770 VSC458759:VSH458770 WBY458759:WCD458770 WLU458759:WLZ458770 WVQ458759:WVV458770 I524295:N524306 JE524295:JJ524306 TA524295:TF524306 ACW524295:ADB524306 AMS524295:AMX524306 AWO524295:AWT524306 BGK524295:BGP524306 BQG524295:BQL524306 CAC524295:CAH524306 CJY524295:CKD524306 CTU524295:CTZ524306 DDQ524295:DDV524306 DNM524295:DNR524306 DXI524295:DXN524306 EHE524295:EHJ524306 ERA524295:ERF524306 FAW524295:FBB524306 FKS524295:FKX524306 FUO524295:FUT524306 GEK524295:GEP524306 GOG524295:GOL524306 GYC524295:GYH524306 HHY524295:HID524306 HRU524295:HRZ524306 IBQ524295:IBV524306 ILM524295:ILR524306 IVI524295:IVN524306 JFE524295:JFJ524306 JPA524295:JPF524306 JYW524295:JZB524306 KIS524295:KIX524306 KSO524295:KST524306 LCK524295:LCP524306 LMG524295:LML524306 LWC524295:LWH524306 MFY524295:MGD524306 MPU524295:MPZ524306 MZQ524295:MZV524306 NJM524295:NJR524306 NTI524295:NTN524306 ODE524295:ODJ524306 ONA524295:ONF524306 OWW524295:OXB524306 PGS524295:PGX524306 PQO524295:PQT524306 QAK524295:QAP524306 QKG524295:QKL524306 QUC524295:QUH524306 RDY524295:RED524306 RNU524295:RNZ524306 RXQ524295:RXV524306 SHM524295:SHR524306 SRI524295:SRN524306 TBE524295:TBJ524306 TLA524295:TLF524306 TUW524295:TVB524306 UES524295:UEX524306 UOO524295:UOT524306 UYK524295:UYP524306 VIG524295:VIL524306 VSC524295:VSH524306 WBY524295:WCD524306 WLU524295:WLZ524306 WVQ524295:WVV524306 I589831:N589842 JE589831:JJ589842 TA589831:TF589842 ACW589831:ADB589842 AMS589831:AMX589842 AWO589831:AWT589842 BGK589831:BGP589842 BQG589831:BQL589842 CAC589831:CAH589842 CJY589831:CKD589842 CTU589831:CTZ589842 DDQ589831:DDV589842 DNM589831:DNR589842 DXI589831:DXN589842 EHE589831:EHJ589842 ERA589831:ERF589842 FAW589831:FBB589842 FKS589831:FKX589842 FUO589831:FUT589842 GEK589831:GEP589842 GOG589831:GOL589842 GYC589831:GYH589842 HHY589831:HID589842 HRU589831:HRZ589842 IBQ589831:IBV589842 ILM589831:ILR589842 IVI589831:IVN589842 JFE589831:JFJ589842 JPA589831:JPF589842 JYW589831:JZB589842 KIS589831:KIX589842 KSO589831:KST589842 LCK589831:LCP589842 LMG589831:LML589842 LWC589831:LWH589842 MFY589831:MGD589842 MPU589831:MPZ589842 MZQ589831:MZV589842 NJM589831:NJR589842 NTI589831:NTN589842 ODE589831:ODJ589842 ONA589831:ONF589842 OWW589831:OXB589842 PGS589831:PGX589842 PQO589831:PQT589842 QAK589831:QAP589842 QKG589831:QKL589842 QUC589831:QUH589842 RDY589831:RED589842 RNU589831:RNZ589842 RXQ589831:RXV589842 SHM589831:SHR589842 SRI589831:SRN589842 TBE589831:TBJ589842 TLA589831:TLF589842 TUW589831:TVB589842 UES589831:UEX589842 UOO589831:UOT589842 UYK589831:UYP589842 VIG589831:VIL589842 VSC589831:VSH589842 WBY589831:WCD589842 WLU589831:WLZ589842 WVQ589831:WVV589842 I655367:N655378 JE655367:JJ655378 TA655367:TF655378 ACW655367:ADB655378 AMS655367:AMX655378 AWO655367:AWT655378 BGK655367:BGP655378 BQG655367:BQL655378 CAC655367:CAH655378 CJY655367:CKD655378 CTU655367:CTZ655378 DDQ655367:DDV655378 DNM655367:DNR655378 DXI655367:DXN655378 EHE655367:EHJ655378 ERA655367:ERF655378 FAW655367:FBB655378 FKS655367:FKX655378 FUO655367:FUT655378 GEK655367:GEP655378 GOG655367:GOL655378 GYC655367:GYH655378 HHY655367:HID655378 HRU655367:HRZ655378 IBQ655367:IBV655378 ILM655367:ILR655378 IVI655367:IVN655378 JFE655367:JFJ655378 JPA655367:JPF655378 JYW655367:JZB655378 KIS655367:KIX655378 KSO655367:KST655378 LCK655367:LCP655378 LMG655367:LML655378 LWC655367:LWH655378 MFY655367:MGD655378 MPU655367:MPZ655378 MZQ655367:MZV655378 NJM655367:NJR655378 NTI655367:NTN655378 ODE655367:ODJ655378 ONA655367:ONF655378 OWW655367:OXB655378 PGS655367:PGX655378 PQO655367:PQT655378 QAK655367:QAP655378 QKG655367:QKL655378 QUC655367:QUH655378 RDY655367:RED655378 RNU655367:RNZ655378 RXQ655367:RXV655378 SHM655367:SHR655378 SRI655367:SRN655378 TBE655367:TBJ655378 TLA655367:TLF655378 TUW655367:TVB655378 UES655367:UEX655378 UOO655367:UOT655378 UYK655367:UYP655378 VIG655367:VIL655378 VSC655367:VSH655378 WBY655367:WCD655378 WLU655367:WLZ655378 WVQ655367:WVV655378 I720903:N720914 JE720903:JJ720914 TA720903:TF720914 ACW720903:ADB720914 AMS720903:AMX720914 AWO720903:AWT720914 BGK720903:BGP720914 BQG720903:BQL720914 CAC720903:CAH720914 CJY720903:CKD720914 CTU720903:CTZ720914 DDQ720903:DDV720914 DNM720903:DNR720914 DXI720903:DXN720914 EHE720903:EHJ720914 ERA720903:ERF720914 FAW720903:FBB720914 FKS720903:FKX720914 FUO720903:FUT720914 GEK720903:GEP720914 GOG720903:GOL720914 GYC720903:GYH720914 HHY720903:HID720914 HRU720903:HRZ720914 IBQ720903:IBV720914 ILM720903:ILR720914 IVI720903:IVN720914 JFE720903:JFJ720914 JPA720903:JPF720914 JYW720903:JZB720914 KIS720903:KIX720914 KSO720903:KST720914 LCK720903:LCP720914 LMG720903:LML720914 LWC720903:LWH720914 MFY720903:MGD720914 MPU720903:MPZ720914 MZQ720903:MZV720914 NJM720903:NJR720914 NTI720903:NTN720914 ODE720903:ODJ720914 ONA720903:ONF720914 OWW720903:OXB720914 PGS720903:PGX720914 PQO720903:PQT720914 QAK720903:QAP720914 QKG720903:QKL720914 QUC720903:QUH720914 RDY720903:RED720914 RNU720903:RNZ720914 RXQ720903:RXV720914 SHM720903:SHR720914 SRI720903:SRN720914 TBE720903:TBJ720914 TLA720903:TLF720914 TUW720903:TVB720914 UES720903:UEX720914 UOO720903:UOT720914 UYK720903:UYP720914 VIG720903:VIL720914 VSC720903:VSH720914 WBY720903:WCD720914 WLU720903:WLZ720914 WVQ720903:WVV720914 I786439:N786450 JE786439:JJ786450 TA786439:TF786450 ACW786439:ADB786450 AMS786439:AMX786450 AWO786439:AWT786450 BGK786439:BGP786450 BQG786439:BQL786450 CAC786439:CAH786450 CJY786439:CKD786450 CTU786439:CTZ786450 DDQ786439:DDV786450 DNM786439:DNR786450 DXI786439:DXN786450 EHE786439:EHJ786450 ERA786439:ERF786450 FAW786439:FBB786450 FKS786439:FKX786450 FUO786439:FUT786450 GEK786439:GEP786450 GOG786439:GOL786450 GYC786439:GYH786450 HHY786439:HID786450 HRU786439:HRZ786450 IBQ786439:IBV786450 ILM786439:ILR786450 IVI786439:IVN786450 JFE786439:JFJ786450 JPA786439:JPF786450 JYW786439:JZB786450 KIS786439:KIX786450 KSO786439:KST786450 LCK786439:LCP786450 LMG786439:LML786450 LWC786439:LWH786450 MFY786439:MGD786450 MPU786439:MPZ786450 MZQ786439:MZV786450 NJM786439:NJR786450 NTI786439:NTN786450 ODE786439:ODJ786450 ONA786439:ONF786450 OWW786439:OXB786450 PGS786439:PGX786450 PQO786439:PQT786450 QAK786439:QAP786450 QKG786439:QKL786450 QUC786439:QUH786450 RDY786439:RED786450 RNU786439:RNZ786450 RXQ786439:RXV786450 SHM786439:SHR786450 SRI786439:SRN786450 TBE786439:TBJ786450 TLA786439:TLF786450 TUW786439:TVB786450 UES786439:UEX786450 UOO786439:UOT786450 UYK786439:UYP786450 VIG786439:VIL786450 VSC786439:VSH786450 WBY786439:WCD786450 WLU786439:WLZ786450 WVQ786439:WVV786450 I851975:N851986 JE851975:JJ851986 TA851975:TF851986 ACW851975:ADB851986 AMS851975:AMX851986 AWO851975:AWT851986 BGK851975:BGP851986 BQG851975:BQL851986 CAC851975:CAH851986 CJY851975:CKD851986 CTU851975:CTZ851986 DDQ851975:DDV851986 DNM851975:DNR851986 DXI851975:DXN851986 EHE851975:EHJ851986 ERA851975:ERF851986 FAW851975:FBB851986 FKS851975:FKX851986 FUO851975:FUT851986 GEK851975:GEP851986 GOG851975:GOL851986 GYC851975:GYH851986 HHY851975:HID851986 HRU851975:HRZ851986 IBQ851975:IBV851986 ILM851975:ILR851986 IVI851975:IVN851986 JFE851975:JFJ851986 JPA851975:JPF851986 JYW851975:JZB851986 KIS851975:KIX851986 KSO851975:KST851986 LCK851975:LCP851986 LMG851975:LML851986 LWC851975:LWH851986 MFY851975:MGD851986 MPU851975:MPZ851986 MZQ851975:MZV851986 NJM851975:NJR851986 NTI851975:NTN851986 ODE851975:ODJ851986 ONA851975:ONF851986 OWW851975:OXB851986 PGS851975:PGX851986 PQO851975:PQT851986 QAK851975:QAP851986 QKG851975:QKL851986 QUC851975:QUH851986 RDY851975:RED851986 RNU851975:RNZ851986 RXQ851975:RXV851986 SHM851975:SHR851986 SRI851975:SRN851986 TBE851975:TBJ851986 TLA851975:TLF851986 TUW851975:TVB851986 UES851975:UEX851986 UOO851975:UOT851986 UYK851975:UYP851986 VIG851975:VIL851986 VSC851975:VSH851986 WBY851975:WCD851986 WLU851975:WLZ851986 WVQ851975:WVV851986 I917511:N917522 JE917511:JJ917522 TA917511:TF917522 ACW917511:ADB917522 AMS917511:AMX917522 AWO917511:AWT917522 BGK917511:BGP917522 BQG917511:BQL917522 CAC917511:CAH917522 CJY917511:CKD917522 CTU917511:CTZ917522 DDQ917511:DDV917522 DNM917511:DNR917522 DXI917511:DXN917522 EHE917511:EHJ917522 ERA917511:ERF917522 FAW917511:FBB917522 FKS917511:FKX917522 FUO917511:FUT917522 GEK917511:GEP917522 GOG917511:GOL917522 GYC917511:GYH917522 HHY917511:HID917522 HRU917511:HRZ917522 IBQ917511:IBV917522 ILM917511:ILR917522 IVI917511:IVN917522 JFE917511:JFJ917522 JPA917511:JPF917522 JYW917511:JZB917522 KIS917511:KIX917522 KSO917511:KST917522 LCK917511:LCP917522 LMG917511:LML917522 LWC917511:LWH917522 MFY917511:MGD917522 MPU917511:MPZ917522 MZQ917511:MZV917522 NJM917511:NJR917522 NTI917511:NTN917522 ODE917511:ODJ917522 ONA917511:ONF917522 OWW917511:OXB917522 PGS917511:PGX917522 PQO917511:PQT917522 QAK917511:QAP917522 QKG917511:QKL917522 QUC917511:QUH917522 RDY917511:RED917522 RNU917511:RNZ917522 RXQ917511:RXV917522 SHM917511:SHR917522 SRI917511:SRN917522 TBE917511:TBJ917522 TLA917511:TLF917522 TUW917511:TVB917522 UES917511:UEX917522 UOO917511:UOT917522 UYK917511:UYP917522 VIG917511:VIL917522 VSC917511:VSH917522 WBY917511:WCD917522 WLU917511:WLZ917522 WVQ917511:WVV917522 I983047:N983058 JE983047:JJ983058 TA983047:TF983058 ACW983047:ADB983058 AMS983047:AMX983058 AWO983047:AWT983058 BGK983047:BGP983058 BQG983047:BQL983058 CAC983047:CAH983058 CJY983047:CKD983058 CTU983047:CTZ983058 DDQ983047:DDV983058 DNM983047:DNR983058 DXI983047:DXN983058 EHE983047:EHJ983058 ERA983047:ERF983058 FAW983047:FBB983058 FKS983047:FKX983058 FUO983047:FUT983058 GEK983047:GEP983058 GOG983047:GOL983058 GYC983047:GYH983058 HHY983047:HID983058 HRU983047:HRZ983058 IBQ983047:IBV983058 ILM983047:ILR983058 IVI983047:IVN983058 JFE983047:JFJ983058 JPA983047:JPF983058 JYW983047:JZB983058 KIS983047:KIX983058 KSO983047:KST983058 LCK983047:LCP983058 LMG983047:LML983058 LWC983047:LWH983058 MFY983047:MGD983058 MPU983047:MPZ983058 MZQ983047:MZV983058 NJM983047:NJR983058 NTI983047:NTN983058 ODE983047:ODJ983058 ONA983047:ONF983058 OWW983047:OXB983058 PGS983047:PGX983058 PQO983047:PQT983058 QAK983047:QAP983058 QKG983047:QKL983058 QUC983047:QUH983058 RDY983047:RED983058 RNU983047:RNZ983058 RXQ983047:RXV983058 SHM983047:SHR983058 SRI983047:SRN983058 TBE983047:TBJ983058 TLA983047:TLF983058 TUW983047:TVB983058 UES983047:UEX983058 UOO983047:UOT983058 UYK983047:UYP983058 VIG983047:VIL983058 VSC983047:VSH983058 WBY983047:WCD983058 WLU983047:WLZ983058 WVQ983047:WVV983058 E22:F29 JA22:JB29 SW22:SX29 ACS22:ACT29 AMO22:AMP29 AWK22:AWL29 BGG22:BGH29 BQC22:BQD29 BZY22:BZZ29 CJU22:CJV29 CTQ22:CTR29 DDM22:DDN29 DNI22:DNJ29 DXE22:DXF29 EHA22:EHB29 EQW22:EQX29 FAS22:FAT29 FKO22:FKP29 FUK22:FUL29 GEG22:GEH29 GOC22:GOD29 GXY22:GXZ29 HHU22:HHV29 HRQ22:HRR29 IBM22:IBN29 ILI22:ILJ29 IVE22:IVF29 JFA22:JFB29 JOW22:JOX29 JYS22:JYT29 KIO22:KIP29 KSK22:KSL29 LCG22:LCH29 LMC22:LMD29 LVY22:LVZ29 MFU22:MFV29 MPQ22:MPR29 MZM22:MZN29 NJI22:NJJ29 NTE22:NTF29 ODA22:ODB29 OMW22:OMX29 OWS22:OWT29 PGO22:PGP29 PQK22:PQL29 QAG22:QAH29 QKC22:QKD29 QTY22:QTZ29 RDU22:RDV29 RNQ22:RNR29 RXM22:RXN29 SHI22:SHJ29 SRE22:SRF29 TBA22:TBB29 TKW22:TKX29 TUS22:TUT29 UEO22:UEP29 UOK22:UOL29 UYG22:UYH29 VIC22:VID29 VRY22:VRZ29 WBU22:WBV29 WLQ22:WLR29 WVM22:WVN29 E65558:F65565 JA65558:JB65565 SW65558:SX65565 ACS65558:ACT65565 AMO65558:AMP65565 AWK65558:AWL65565 BGG65558:BGH65565 BQC65558:BQD65565 BZY65558:BZZ65565 CJU65558:CJV65565 CTQ65558:CTR65565 DDM65558:DDN65565 DNI65558:DNJ65565 DXE65558:DXF65565 EHA65558:EHB65565 EQW65558:EQX65565 FAS65558:FAT65565 FKO65558:FKP65565 FUK65558:FUL65565 GEG65558:GEH65565 GOC65558:GOD65565 GXY65558:GXZ65565 HHU65558:HHV65565 HRQ65558:HRR65565 IBM65558:IBN65565 ILI65558:ILJ65565 IVE65558:IVF65565 JFA65558:JFB65565 JOW65558:JOX65565 JYS65558:JYT65565 KIO65558:KIP65565 KSK65558:KSL65565 LCG65558:LCH65565 LMC65558:LMD65565 LVY65558:LVZ65565 MFU65558:MFV65565 MPQ65558:MPR65565 MZM65558:MZN65565 NJI65558:NJJ65565 NTE65558:NTF65565 ODA65558:ODB65565 OMW65558:OMX65565 OWS65558:OWT65565 PGO65558:PGP65565 PQK65558:PQL65565 QAG65558:QAH65565 QKC65558:QKD65565 QTY65558:QTZ65565 RDU65558:RDV65565 RNQ65558:RNR65565 RXM65558:RXN65565 SHI65558:SHJ65565 SRE65558:SRF65565 TBA65558:TBB65565 TKW65558:TKX65565 TUS65558:TUT65565 UEO65558:UEP65565 UOK65558:UOL65565 UYG65558:UYH65565 VIC65558:VID65565 VRY65558:VRZ65565 WBU65558:WBV65565 WLQ65558:WLR65565 WVM65558:WVN65565 E131094:F131101 JA131094:JB131101 SW131094:SX131101 ACS131094:ACT131101 AMO131094:AMP131101 AWK131094:AWL131101 BGG131094:BGH131101 BQC131094:BQD131101 BZY131094:BZZ131101 CJU131094:CJV131101 CTQ131094:CTR131101 DDM131094:DDN131101 DNI131094:DNJ131101 DXE131094:DXF131101 EHA131094:EHB131101 EQW131094:EQX131101 FAS131094:FAT131101 FKO131094:FKP131101 FUK131094:FUL131101 GEG131094:GEH131101 GOC131094:GOD131101 GXY131094:GXZ131101 HHU131094:HHV131101 HRQ131094:HRR131101 IBM131094:IBN131101 ILI131094:ILJ131101 IVE131094:IVF131101 JFA131094:JFB131101 JOW131094:JOX131101 JYS131094:JYT131101 KIO131094:KIP131101 KSK131094:KSL131101 LCG131094:LCH131101 LMC131094:LMD131101 LVY131094:LVZ131101 MFU131094:MFV131101 MPQ131094:MPR131101 MZM131094:MZN131101 NJI131094:NJJ131101 NTE131094:NTF131101 ODA131094:ODB131101 OMW131094:OMX131101 OWS131094:OWT131101 PGO131094:PGP131101 PQK131094:PQL131101 QAG131094:QAH131101 QKC131094:QKD131101 QTY131094:QTZ131101 RDU131094:RDV131101 RNQ131094:RNR131101 RXM131094:RXN131101 SHI131094:SHJ131101 SRE131094:SRF131101 TBA131094:TBB131101 TKW131094:TKX131101 TUS131094:TUT131101 UEO131094:UEP131101 UOK131094:UOL131101 UYG131094:UYH131101 VIC131094:VID131101 VRY131094:VRZ131101 WBU131094:WBV131101 WLQ131094:WLR131101 WVM131094:WVN131101 E196630:F196637 JA196630:JB196637 SW196630:SX196637 ACS196630:ACT196637 AMO196630:AMP196637 AWK196630:AWL196637 BGG196630:BGH196637 BQC196630:BQD196637 BZY196630:BZZ196637 CJU196630:CJV196637 CTQ196630:CTR196637 DDM196630:DDN196637 DNI196630:DNJ196637 DXE196630:DXF196637 EHA196630:EHB196637 EQW196630:EQX196637 FAS196630:FAT196637 FKO196630:FKP196637 FUK196630:FUL196637 GEG196630:GEH196637 GOC196630:GOD196637 GXY196630:GXZ196637 HHU196630:HHV196637 HRQ196630:HRR196637 IBM196630:IBN196637 ILI196630:ILJ196637 IVE196630:IVF196637 JFA196630:JFB196637 JOW196630:JOX196637 JYS196630:JYT196637 KIO196630:KIP196637 KSK196630:KSL196637 LCG196630:LCH196637 LMC196630:LMD196637 LVY196630:LVZ196637 MFU196630:MFV196637 MPQ196630:MPR196637 MZM196630:MZN196637 NJI196630:NJJ196637 NTE196630:NTF196637 ODA196630:ODB196637 OMW196630:OMX196637 OWS196630:OWT196637 PGO196630:PGP196637 PQK196630:PQL196637 QAG196630:QAH196637 QKC196630:QKD196637 QTY196630:QTZ196637 RDU196630:RDV196637 RNQ196630:RNR196637 RXM196630:RXN196637 SHI196630:SHJ196637 SRE196630:SRF196637 TBA196630:TBB196637 TKW196630:TKX196637 TUS196630:TUT196637 UEO196630:UEP196637 UOK196630:UOL196637 UYG196630:UYH196637 VIC196630:VID196637 VRY196630:VRZ196637 WBU196630:WBV196637 WLQ196630:WLR196637 WVM196630:WVN196637 E262166:F262173 JA262166:JB262173 SW262166:SX262173 ACS262166:ACT262173 AMO262166:AMP262173 AWK262166:AWL262173 BGG262166:BGH262173 BQC262166:BQD262173 BZY262166:BZZ262173 CJU262166:CJV262173 CTQ262166:CTR262173 DDM262166:DDN262173 DNI262166:DNJ262173 DXE262166:DXF262173 EHA262166:EHB262173 EQW262166:EQX262173 FAS262166:FAT262173 FKO262166:FKP262173 FUK262166:FUL262173 GEG262166:GEH262173 GOC262166:GOD262173 GXY262166:GXZ262173 HHU262166:HHV262173 HRQ262166:HRR262173 IBM262166:IBN262173 ILI262166:ILJ262173 IVE262166:IVF262173 JFA262166:JFB262173 JOW262166:JOX262173 JYS262166:JYT262173 KIO262166:KIP262173 KSK262166:KSL262173 LCG262166:LCH262173 LMC262166:LMD262173 LVY262166:LVZ262173 MFU262166:MFV262173 MPQ262166:MPR262173 MZM262166:MZN262173 NJI262166:NJJ262173 NTE262166:NTF262173 ODA262166:ODB262173 OMW262166:OMX262173 OWS262166:OWT262173 PGO262166:PGP262173 PQK262166:PQL262173 QAG262166:QAH262173 QKC262166:QKD262173 QTY262166:QTZ262173 RDU262166:RDV262173 RNQ262166:RNR262173 RXM262166:RXN262173 SHI262166:SHJ262173 SRE262166:SRF262173 TBA262166:TBB262173 TKW262166:TKX262173 TUS262166:TUT262173 UEO262166:UEP262173 UOK262166:UOL262173 UYG262166:UYH262173 VIC262166:VID262173 VRY262166:VRZ262173 WBU262166:WBV262173 WLQ262166:WLR262173 WVM262166:WVN262173 E327702:F327709 JA327702:JB327709 SW327702:SX327709 ACS327702:ACT327709 AMO327702:AMP327709 AWK327702:AWL327709 BGG327702:BGH327709 BQC327702:BQD327709 BZY327702:BZZ327709 CJU327702:CJV327709 CTQ327702:CTR327709 DDM327702:DDN327709 DNI327702:DNJ327709 DXE327702:DXF327709 EHA327702:EHB327709 EQW327702:EQX327709 FAS327702:FAT327709 FKO327702:FKP327709 FUK327702:FUL327709 GEG327702:GEH327709 GOC327702:GOD327709 GXY327702:GXZ327709 HHU327702:HHV327709 HRQ327702:HRR327709 IBM327702:IBN327709 ILI327702:ILJ327709 IVE327702:IVF327709 JFA327702:JFB327709 JOW327702:JOX327709 JYS327702:JYT327709 KIO327702:KIP327709 KSK327702:KSL327709 LCG327702:LCH327709 LMC327702:LMD327709 LVY327702:LVZ327709 MFU327702:MFV327709 MPQ327702:MPR327709 MZM327702:MZN327709 NJI327702:NJJ327709 NTE327702:NTF327709 ODA327702:ODB327709 OMW327702:OMX327709 OWS327702:OWT327709 PGO327702:PGP327709 PQK327702:PQL327709 QAG327702:QAH327709 QKC327702:QKD327709 QTY327702:QTZ327709 RDU327702:RDV327709 RNQ327702:RNR327709 RXM327702:RXN327709 SHI327702:SHJ327709 SRE327702:SRF327709 TBA327702:TBB327709 TKW327702:TKX327709 TUS327702:TUT327709 UEO327702:UEP327709 UOK327702:UOL327709 UYG327702:UYH327709 VIC327702:VID327709 VRY327702:VRZ327709 WBU327702:WBV327709 WLQ327702:WLR327709 WVM327702:WVN327709 E393238:F393245 JA393238:JB393245 SW393238:SX393245 ACS393238:ACT393245 AMO393238:AMP393245 AWK393238:AWL393245 BGG393238:BGH393245 BQC393238:BQD393245 BZY393238:BZZ393245 CJU393238:CJV393245 CTQ393238:CTR393245 DDM393238:DDN393245 DNI393238:DNJ393245 DXE393238:DXF393245 EHA393238:EHB393245 EQW393238:EQX393245 FAS393238:FAT393245 FKO393238:FKP393245 FUK393238:FUL393245 GEG393238:GEH393245 GOC393238:GOD393245 GXY393238:GXZ393245 HHU393238:HHV393245 HRQ393238:HRR393245 IBM393238:IBN393245 ILI393238:ILJ393245 IVE393238:IVF393245 JFA393238:JFB393245 JOW393238:JOX393245 JYS393238:JYT393245 KIO393238:KIP393245 KSK393238:KSL393245 LCG393238:LCH393245 LMC393238:LMD393245 LVY393238:LVZ393245 MFU393238:MFV393245 MPQ393238:MPR393245 MZM393238:MZN393245 NJI393238:NJJ393245 NTE393238:NTF393245 ODA393238:ODB393245 OMW393238:OMX393245 OWS393238:OWT393245 PGO393238:PGP393245 PQK393238:PQL393245 QAG393238:QAH393245 QKC393238:QKD393245 QTY393238:QTZ393245 RDU393238:RDV393245 RNQ393238:RNR393245 RXM393238:RXN393245 SHI393238:SHJ393245 SRE393238:SRF393245 TBA393238:TBB393245 TKW393238:TKX393245 TUS393238:TUT393245 UEO393238:UEP393245 UOK393238:UOL393245 UYG393238:UYH393245 VIC393238:VID393245 VRY393238:VRZ393245 WBU393238:WBV393245 WLQ393238:WLR393245 WVM393238:WVN393245 E458774:F458781 JA458774:JB458781 SW458774:SX458781 ACS458774:ACT458781 AMO458774:AMP458781 AWK458774:AWL458781 BGG458774:BGH458781 BQC458774:BQD458781 BZY458774:BZZ458781 CJU458774:CJV458781 CTQ458774:CTR458781 DDM458774:DDN458781 DNI458774:DNJ458781 DXE458774:DXF458781 EHA458774:EHB458781 EQW458774:EQX458781 FAS458774:FAT458781 FKO458774:FKP458781 FUK458774:FUL458781 GEG458774:GEH458781 GOC458774:GOD458781 GXY458774:GXZ458781 HHU458774:HHV458781 HRQ458774:HRR458781 IBM458774:IBN458781 ILI458774:ILJ458781 IVE458774:IVF458781 JFA458774:JFB458781 JOW458774:JOX458781 JYS458774:JYT458781 KIO458774:KIP458781 KSK458774:KSL458781 LCG458774:LCH458781 LMC458774:LMD458781 LVY458774:LVZ458781 MFU458774:MFV458781 MPQ458774:MPR458781 MZM458774:MZN458781 NJI458774:NJJ458781 NTE458774:NTF458781 ODA458774:ODB458781 OMW458774:OMX458781 OWS458774:OWT458781 PGO458774:PGP458781 PQK458774:PQL458781 QAG458774:QAH458781 QKC458774:QKD458781 QTY458774:QTZ458781 RDU458774:RDV458781 RNQ458774:RNR458781 RXM458774:RXN458781 SHI458774:SHJ458781 SRE458774:SRF458781 TBA458774:TBB458781 TKW458774:TKX458781 TUS458774:TUT458781 UEO458774:UEP458781 UOK458774:UOL458781 UYG458774:UYH458781 VIC458774:VID458781 VRY458774:VRZ458781 WBU458774:WBV458781 WLQ458774:WLR458781 WVM458774:WVN458781 E524310:F524317 JA524310:JB524317 SW524310:SX524317 ACS524310:ACT524317 AMO524310:AMP524317 AWK524310:AWL524317 BGG524310:BGH524317 BQC524310:BQD524317 BZY524310:BZZ524317 CJU524310:CJV524317 CTQ524310:CTR524317 DDM524310:DDN524317 DNI524310:DNJ524317 DXE524310:DXF524317 EHA524310:EHB524317 EQW524310:EQX524317 FAS524310:FAT524317 FKO524310:FKP524317 FUK524310:FUL524317 GEG524310:GEH524317 GOC524310:GOD524317 GXY524310:GXZ524317 HHU524310:HHV524317 HRQ524310:HRR524317 IBM524310:IBN524317 ILI524310:ILJ524317 IVE524310:IVF524317 JFA524310:JFB524317 JOW524310:JOX524317 JYS524310:JYT524317 KIO524310:KIP524317 KSK524310:KSL524317 LCG524310:LCH524317 LMC524310:LMD524317 LVY524310:LVZ524317 MFU524310:MFV524317 MPQ524310:MPR524317 MZM524310:MZN524317 NJI524310:NJJ524317 NTE524310:NTF524317 ODA524310:ODB524317 OMW524310:OMX524317 OWS524310:OWT524317 PGO524310:PGP524317 PQK524310:PQL524317 QAG524310:QAH524317 QKC524310:QKD524317 QTY524310:QTZ524317 RDU524310:RDV524317 RNQ524310:RNR524317 RXM524310:RXN524317 SHI524310:SHJ524317 SRE524310:SRF524317 TBA524310:TBB524317 TKW524310:TKX524317 TUS524310:TUT524317 UEO524310:UEP524317 UOK524310:UOL524317 UYG524310:UYH524317 VIC524310:VID524317 VRY524310:VRZ524317 WBU524310:WBV524317 WLQ524310:WLR524317 WVM524310:WVN524317 E589846:F589853 JA589846:JB589853 SW589846:SX589853 ACS589846:ACT589853 AMO589846:AMP589853 AWK589846:AWL589853 BGG589846:BGH589853 BQC589846:BQD589853 BZY589846:BZZ589853 CJU589846:CJV589853 CTQ589846:CTR589853 DDM589846:DDN589853 DNI589846:DNJ589853 DXE589846:DXF589853 EHA589846:EHB589853 EQW589846:EQX589853 FAS589846:FAT589853 FKO589846:FKP589853 FUK589846:FUL589853 GEG589846:GEH589853 GOC589846:GOD589853 GXY589846:GXZ589853 HHU589846:HHV589853 HRQ589846:HRR589853 IBM589846:IBN589853 ILI589846:ILJ589853 IVE589846:IVF589853 JFA589846:JFB589853 JOW589846:JOX589853 JYS589846:JYT589853 KIO589846:KIP589853 KSK589846:KSL589853 LCG589846:LCH589853 LMC589846:LMD589853 LVY589846:LVZ589853 MFU589846:MFV589853 MPQ589846:MPR589853 MZM589846:MZN589853 NJI589846:NJJ589853 NTE589846:NTF589853 ODA589846:ODB589853 OMW589846:OMX589853 OWS589846:OWT589853 PGO589846:PGP589853 PQK589846:PQL589853 QAG589846:QAH589853 QKC589846:QKD589853 QTY589846:QTZ589853 RDU589846:RDV589853 RNQ589846:RNR589853 RXM589846:RXN589853 SHI589846:SHJ589853 SRE589846:SRF589853 TBA589846:TBB589853 TKW589846:TKX589853 TUS589846:TUT589853 UEO589846:UEP589853 UOK589846:UOL589853 UYG589846:UYH589853 VIC589846:VID589853 VRY589846:VRZ589853 WBU589846:WBV589853 WLQ589846:WLR589853 WVM589846:WVN589853 E655382:F655389 JA655382:JB655389 SW655382:SX655389 ACS655382:ACT655389 AMO655382:AMP655389 AWK655382:AWL655389 BGG655382:BGH655389 BQC655382:BQD655389 BZY655382:BZZ655389 CJU655382:CJV655389 CTQ655382:CTR655389 DDM655382:DDN655389 DNI655382:DNJ655389 DXE655382:DXF655389 EHA655382:EHB655389 EQW655382:EQX655389 FAS655382:FAT655389 FKO655382:FKP655389 FUK655382:FUL655389 GEG655382:GEH655389 GOC655382:GOD655389 GXY655382:GXZ655389 HHU655382:HHV655389 HRQ655382:HRR655389 IBM655382:IBN655389 ILI655382:ILJ655389 IVE655382:IVF655389 JFA655382:JFB655389 JOW655382:JOX655389 JYS655382:JYT655389 KIO655382:KIP655389 KSK655382:KSL655389 LCG655382:LCH655389 LMC655382:LMD655389 LVY655382:LVZ655389 MFU655382:MFV655389 MPQ655382:MPR655389 MZM655382:MZN655389 NJI655382:NJJ655389 NTE655382:NTF655389 ODA655382:ODB655389 OMW655382:OMX655389 OWS655382:OWT655389 PGO655382:PGP655389 PQK655382:PQL655389 QAG655382:QAH655389 QKC655382:QKD655389 QTY655382:QTZ655389 RDU655382:RDV655389 RNQ655382:RNR655389 RXM655382:RXN655389 SHI655382:SHJ655389 SRE655382:SRF655389 TBA655382:TBB655389 TKW655382:TKX655389 TUS655382:TUT655389 UEO655382:UEP655389 UOK655382:UOL655389 UYG655382:UYH655389 VIC655382:VID655389 VRY655382:VRZ655389 WBU655382:WBV655389 WLQ655382:WLR655389 WVM655382:WVN655389 E720918:F720925 JA720918:JB720925 SW720918:SX720925 ACS720918:ACT720925 AMO720918:AMP720925 AWK720918:AWL720925 BGG720918:BGH720925 BQC720918:BQD720925 BZY720918:BZZ720925 CJU720918:CJV720925 CTQ720918:CTR720925 DDM720918:DDN720925 DNI720918:DNJ720925 DXE720918:DXF720925 EHA720918:EHB720925 EQW720918:EQX720925 FAS720918:FAT720925 FKO720918:FKP720925 FUK720918:FUL720925 GEG720918:GEH720925 GOC720918:GOD720925 GXY720918:GXZ720925 HHU720918:HHV720925 HRQ720918:HRR720925 IBM720918:IBN720925 ILI720918:ILJ720925 IVE720918:IVF720925 JFA720918:JFB720925 JOW720918:JOX720925 JYS720918:JYT720925 KIO720918:KIP720925 KSK720918:KSL720925 LCG720918:LCH720925 LMC720918:LMD720925 LVY720918:LVZ720925 MFU720918:MFV720925 MPQ720918:MPR720925 MZM720918:MZN720925 NJI720918:NJJ720925 NTE720918:NTF720925 ODA720918:ODB720925 OMW720918:OMX720925 OWS720918:OWT720925 PGO720918:PGP720925 PQK720918:PQL720925 QAG720918:QAH720925 QKC720918:QKD720925 QTY720918:QTZ720925 RDU720918:RDV720925 RNQ720918:RNR720925 RXM720918:RXN720925 SHI720918:SHJ720925 SRE720918:SRF720925 TBA720918:TBB720925 TKW720918:TKX720925 TUS720918:TUT720925 UEO720918:UEP720925 UOK720918:UOL720925 UYG720918:UYH720925 VIC720918:VID720925 VRY720918:VRZ720925 WBU720918:WBV720925 WLQ720918:WLR720925 WVM720918:WVN720925 E786454:F786461 JA786454:JB786461 SW786454:SX786461 ACS786454:ACT786461 AMO786454:AMP786461 AWK786454:AWL786461 BGG786454:BGH786461 BQC786454:BQD786461 BZY786454:BZZ786461 CJU786454:CJV786461 CTQ786454:CTR786461 DDM786454:DDN786461 DNI786454:DNJ786461 DXE786454:DXF786461 EHA786454:EHB786461 EQW786454:EQX786461 FAS786454:FAT786461 FKO786454:FKP786461 FUK786454:FUL786461 GEG786454:GEH786461 GOC786454:GOD786461 GXY786454:GXZ786461 HHU786454:HHV786461 HRQ786454:HRR786461 IBM786454:IBN786461 ILI786454:ILJ786461 IVE786454:IVF786461 JFA786454:JFB786461 JOW786454:JOX786461 JYS786454:JYT786461 KIO786454:KIP786461 KSK786454:KSL786461 LCG786454:LCH786461 LMC786454:LMD786461 LVY786454:LVZ786461 MFU786454:MFV786461 MPQ786454:MPR786461 MZM786454:MZN786461 NJI786454:NJJ786461 NTE786454:NTF786461 ODA786454:ODB786461 OMW786454:OMX786461 OWS786454:OWT786461 PGO786454:PGP786461 PQK786454:PQL786461 QAG786454:QAH786461 QKC786454:QKD786461 QTY786454:QTZ786461 RDU786454:RDV786461 RNQ786454:RNR786461 RXM786454:RXN786461 SHI786454:SHJ786461 SRE786454:SRF786461 TBA786454:TBB786461 TKW786454:TKX786461 TUS786454:TUT786461 UEO786454:UEP786461 UOK786454:UOL786461 UYG786454:UYH786461 VIC786454:VID786461 VRY786454:VRZ786461 WBU786454:WBV786461 WLQ786454:WLR786461 WVM786454:WVN786461 E851990:F851997 JA851990:JB851997 SW851990:SX851997 ACS851990:ACT851997 AMO851990:AMP851997 AWK851990:AWL851997 BGG851990:BGH851997 BQC851990:BQD851997 BZY851990:BZZ851997 CJU851990:CJV851997 CTQ851990:CTR851997 DDM851990:DDN851997 DNI851990:DNJ851997 DXE851990:DXF851997 EHA851990:EHB851997 EQW851990:EQX851997 FAS851990:FAT851997 FKO851990:FKP851997 FUK851990:FUL851997 GEG851990:GEH851997 GOC851990:GOD851997 GXY851990:GXZ851997 HHU851990:HHV851997 HRQ851990:HRR851997 IBM851990:IBN851997 ILI851990:ILJ851997 IVE851990:IVF851997 JFA851990:JFB851997 JOW851990:JOX851997 JYS851990:JYT851997 KIO851990:KIP851997 KSK851990:KSL851997 LCG851990:LCH851997 LMC851990:LMD851997 LVY851990:LVZ851997 MFU851990:MFV851997 MPQ851990:MPR851997 MZM851990:MZN851997 NJI851990:NJJ851997 NTE851990:NTF851997 ODA851990:ODB851997 OMW851990:OMX851997 OWS851990:OWT851997 PGO851990:PGP851997 PQK851990:PQL851997 QAG851990:QAH851997 QKC851990:QKD851997 QTY851990:QTZ851997 RDU851990:RDV851997 RNQ851990:RNR851997 RXM851990:RXN851997 SHI851990:SHJ851997 SRE851990:SRF851997 TBA851990:TBB851997 TKW851990:TKX851997 TUS851990:TUT851997 UEO851990:UEP851997 UOK851990:UOL851997 UYG851990:UYH851997 VIC851990:VID851997 VRY851990:VRZ851997 WBU851990:WBV851997 WLQ851990:WLR851997 WVM851990:WVN851997 E917526:F917533 JA917526:JB917533 SW917526:SX917533 ACS917526:ACT917533 AMO917526:AMP917533 AWK917526:AWL917533 BGG917526:BGH917533 BQC917526:BQD917533 BZY917526:BZZ917533 CJU917526:CJV917533 CTQ917526:CTR917533 DDM917526:DDN917533 DNI917526:DNJ917533 DXE917526:DXF917533 EHA917526:EHB917533 EQW917526:EQX917533 FAS917526:FAT917533 FKO917526:FKP917533 FUK917526:FUL917533 GEG917526:GEH917533 GOC917526:GOD917533 GXY917526:GXZ917533 HHU917526:HHV917533 HRQ917526:HRR917533 IBM917526:IBN917533 ILI917526:ILJ917533 IVE917526:IVF917533 JFA917526:JFB917533 JOW917526:JOX917533 JYS917526:JYT917533 KIO917526:KIP917533 KSK917526:KSL917533 LCG917526:LCH917533 LMC917526:LMD917533 LVY917526:LVZ917533 MFU917526:MFV917533 MPQ917526:MPR917533 MZM917526:MZN917533 NJI917526:NJJ917533 NTE917526:NTF917533 ODA917526:ODB917533 OMW917526:OMX917533 OWS917526:OWT917533 PGO917526:PGP917533 PQK917526:PQL917533 QAG917526:QAH917533 QKC917526:QKD917533 QTY917526:QTZ917533 RDU917526:RDV917533 RNQ917526:RNR917533 RXM917526:RXN917533 SHI917526:SHJ917533 SRE917526:SRF917533 TBA917526:TBB917533 TKW917526:TKX917533 TUS917526:TUT917533 UEO917526:UEP917533 UOK917526:UOL917533 UYG917526:UYH917533 VIC917526:VID917533 VRY917526:VRZ917533 WBU917526:WBV917533 WLQ917526:WLR917533 WVM917526:WVN917533 E983062:F983069 JA983062:JB983069 SW983062:SX983069 ACS983062:ACT983069 AMO983062:AMP983069 AWK983062:AWL983069 BGG983062:BGH983069 BQC983062:BQD983069 BZY983062:BZZ983069 CJU983062:CJV983069 CTQ983062:CTR983069 DDM983062:DDN983069 DNI983062:DNJ983069 DXE983062:DXF983069 EHA983062:EHB983069 EQW983062:EQX983069 FAS983062:FAT983069 FKO983062:FKP983069 FUK983062:FUL983069 GEG983062:GEH983069 GOC983062:GOD983069 GXY983062:GXZ983069 HHU983062:HHV983069 HRQ983062:HRR983069 IBM983062:IBN983069 ILI983062:ILJ983069 IVE983062:IVF983069 JFA983062:JFB983069 JOW983062:JOX983069 JYS983062:JYT983069 KIO983062:KIP983069 KSK983062:KSL983069 LCG983062:LCH983069 LMC983062:LMD983069 LVY983062:LVZ983069 MFU983062:MFV983069 MPQ983062:MPR983069 MZM983062:MZN983069 NJI983062:NJJ983069 NTE983062:NTF983069 ODA983062:ODB983069 OMW983062:OMX983069 OWS983062:OWT983069 PGO983062:PGP983069 PQK983062:PQL983069 QAG983062:QAH983069 QKC983062:QKD983069 QTY983062:QTZ983069 RDU983062:RDV983069 RNQ983062:RNR983069 RXM983062:RXN983069 SHI983062:SHJ983069 SRE983062:SRF983069 TBA983062:TBB983069 TKW983062:TKX983069 TUS983062:TUT983069 UEO983062:UEP983069 UOK983062:UOL983069 UYG983062:UYH983069 VIC983062:VID983069 VRY983062:VRZ983069 WBU983062:WBV983069 WLQ983062:WLR983069 WVM983062:WVN983069 I22:N29 JE22:JJ29 TA22:TF29 ACW22:ADB29 AMS22:AMX29 AWO22:AWT29 BGK22:BGP29 BQG22:BQL29 CAC22:CAH29 CJY22:CKD29 CTU22:CTZ29 DDQ22:DDV29 DNM22:DNR29 DXI22:DXN29 EHE22:EHJ29 ERA22:ERF29 FAW22:FBB29 FKS22:FKX29 FUO22:FUT29 GEK22:GEP29 GOG22:GOL29 GYC22:GYH29 HHY22:HID29 HRU22:HRZ29 IBQ22:IBV29 ILM22:ILR29 IVI22:IVN29 JFE22:JFJ29 JPA22:JPF29 JYW22:JZB29 KIS22:KIX29 KSO22:KST29 LCK22:LCP29 LMG22:LML29 LWC22:LWH29 MFY22:MGD29 MPU22:MPZ29 MZQ22:MZV29 NJM22:NJR29 NTI22:NTN29 ODE22:ODJ29 ONA22:ONF29 OWW22:OXB29 PGS22:PGX29 PQO22:PQT29 QAK22:QAP29 QKG22:QKL29 QUC22:QUH29 RDY22:RED29 RNU22:RNZ29 RXQ22:RXV29 SHM22:SHR29 SRI22:SRN29 TBE22:TBJ29 TLA22:TLF29 TUW22:TVB29 UES22:UEX29 UOO22:UOT29 UYK22:UYP29 VIG22:VIL29 VSC22:VSH29 WBY22:WCD29 WLU22:WLZ29 WVQ22:WVV29 I65558:N65565 JE65558:JJ65565 TA65558:TF65565 ACW65558:ADB65565 AMS65558:AMX65565 AWO65558:AWT65565 BGK65558:BGP65565 BQG65558:BQL65565 CAC65558:CAH65565 CJY65558:CKD65565 CTU65558:CTZ65565 DDQ65558:DDV65565 DNM65558:DNR65565 DXI65558:DXN65565 EHE65558:EHJ65565 ERA65558:ERF65565 FAW65558:FBB65565 FKS65558:FKX65565 FUO65558:FUT65565 GEK65558:GEP65565 GOG65558:GOL65565 GYC65558:GYH65565 HHY65558:HID65565 HRU65558:HRZ65565 IBQ65558:IBV65565 ILM65558:ILR65565 IVI65558:IVN65565 JFE65558:JFJ65565 JPA65558:JPF65565 JYW65558:JZB65565 KIS65558:KIX65565 KSO65558:KST65565 LCK65558:LCP65565 LMG65558:LML65565 LWC65558:LWH65565 MFY65558:MGD65565 MPU65558:MPZ65565 MZQ65558:MZV65565 NJM65558:NJR65565 NTI65558:NTN65565 ODE65558:ODJ65565 ONA65558:ONF65565 OWW65558:OXB65565 PGS65558:PGX65565 PQO65558:PQT65565 QAK65558:QAP65565 QKG65558:QKL65565 QUC65558:QUH65565 RDY65558:RED65565 RNU65558:RNZ65565 RXQ65558:RXV65565 SHM65558:SHR65565 SRI65558:SRN65565 TBE65558:TBJ65565 TLA65558:TLF65565 TUW65558:TVB65565 UES65558:UEX65565 UOO65558:UOT65565 UYK65558:UYP65565 VIG65558:VIL65565 VSC65558:VSH65565 WBY65558:WCD65565 WLU65558:WLZ65565 WVQ65558:WVV65565 I131094:N131101 JE131094:JJ131101 TA131094:TF131101 ACW131094:ADB131101 AMS131094:AMX131101 AWO131094:AWT131101 BGK131094:BGP131101 BQG131094:BQL131101 CAC131094:CAH131101 CJY131094:CKD131101 CTU131094:CTZ131101 DDQ131094:DDV131101 DNM131094:DNR131101 DXI131094:DXN131101 EHE131094:EHJ131101 ERA131094:ERF131101 FAW131094:FBB131101 FKS131094:FKX131101 FUO131094:FUT131101 GEK131094:GEP131101 GOG131094:GOL131101 GYC131094:GYH131101 HHY131094:HID131101 HRU131094:HRZ131101 IBQ131094:IBV131101 ILM131094:ILR131101 IVI131094:IVN131101 JFE131094:JFJ131101 JPA131094:JPF131101 JYW131094:JZB131101 KIS131094:KIX131101 KSO131094:KST131101 LCK131094:LCP131101 LMG131094:LML131101 LWC131094:LWH131101 MFY131094:MGD131101 MPU131094:MPZ131101 MZQ131094:MZV131101 NJM131094:NJR131101 NTI131094:NTN131101 ODE131094:ODJ131101 ONA131094:ONF131101 OWW131094:OXB131101 PGS131094:PGX131101 PQO131094:PQT131101 QAK131094:QAP131101 QKG131094:QKL131101 QUC131094:QUH131101 RDY131094:RED131101 RNU131094:RNZ131101 RXQ131094:RXV131101 SHM131094:SHR131101 SRI131094:SRN131101 TBE131094:TBJ131101 TLA131094:TLF131101 TUW131094:TVB131101 UES131094:UEX131101 UOO131094:UOT131101 UYK131094:UYP131101 VIG131094:VIL131101 VSC131094:VSH131101 WBY131094:WCD131101 WLU131094:WLZ131101 WVQ131094:WVV131101 I196630:N196637 JE196630:JJ196637 TA196630:TF196637 ACW196630:ADB196637 AMS196630:AMX196637 AWO196630:AWT196637 BGK196630:BGP196637 BQG196630:BQL196637 CAC196630:CAH196637 CJY196630:CKD196637 CTU196630:CTZ196637 DDQ196630:DDV196637 DNM196630:DNR196637 DXI196630:DXN196637 EHE196630:EHJ196637 ERA196630:ERF196637 FAW196630:FBB196637 FKS196630:FKX196637 FUO196630:FUT196637 GEK196630:GEP196637 GOG196630:GOL196637 GYC196630:GYH196637 HHY196630:HID196637 HRU196630:HRZ196637 IBQ196630:IBV196637 ILM196630:ILR196637 IVI196630:IVN196637 JFE196630:JFJ196637 JPA196630:JPF196637 JYW196630:JZB196637 KIS196630:KIX196637 KSO196630:KST196637 LCK196630:LCP196637 LMG196630:LML196637 LWC196630:LWH196637 MFY196630:MGD196637 MPU196630:MPZ196637 MZQ196630:MZV196637 NJM196630:NJR196637 NTI196630:NTN196637 ODE196630:ODJ196637 ONA196630:ONF196637 OWW196630:OXB196637 PGS196630:PGX196637 PQO196630:PQT196637 QAK196630:QAP196637 QKG196630:QKL196637 QUC196630:QUH196637 RDY196630:RED196637 RNU196630:RNZ196637 RXQ196630:RXV196637 SHM196630:SHR196637 SRI196630:SRN196637 TBE196630:TBJ196637 TLA196630:TLF196637 TUW196630:TVB196637 UES196630:UEX196637 UOO196630:UOT196637 UYK196630:UYP196637 VIG196630:VIL196637 VSC196630:VSH196637 WBY196630:WCD196637 WLU196630:WLZ196637 WVQ196630:WVV196637 I262166:N262173 JE262166:JJ262173 TA262166:TF262173 ACW262166:ADB262173 AMS262166:AMX262173 AWO262166:AWT262173 BGK262166:BGP262173 BQG262166:BQL262173 CAC262166:CAH262173 CJY262166:CKD262173 CTU262166:CTZ262173 DDQ262166:DDV262173 DNM262166:DNR262173 DXI262166:DXN262173 EHE262166:EHJ262173 ERA262166:ERF262173 FAW262166:FBB262173 FKS262166:FKX262173 FUO262166:FUT262173 GEK262166:GEP262173 GOG262166:GOL262173 GYC262166:GYH262173 HHY262166:HID262173 HRU262166:HRZ262173 IBQ262166:IBV262173 ILM262166:ILR262173 IVI262166:IVN262173 JFE262166:JFJ262173 JPA262166:JPF262173 JYW262166:JZB262173 KIS262166:KIX262173 KSO262166:KST262173 LCK262166:LCP262173 LMG262166:LML262173 LWC262166:LWH262173 MFY262166:MGD262173 MPU262166:MPZ262173 MZQ262166:MZV262173 NJM262166:NJR262173 NTI262166:NTN262173 ODE262166:ODJ262173 ONA262166:ONF262173 OWW262166:OXB262173 PGS262166:PGX262173 PQO262166:PQT262173 QAK262166:QAP262173 QKG262166:QKL262173 QUC262166:QUH262173 RDY262166:RED262173 RNU262166:RNZ262173 RXQ262166:RXV262173 SHM262166:SHR262173 SRI262166:SRN262173 TBE262166:TBJ262173 TLA262166:TLF262173 TUW262166:TVB262173 UES262166:UEX262173 UOO262166:UOT262173 UYK262166:UYP262173 VIG262166:VIL262173 VSC262166:VSH262173 WBY262166:WCD262173 WLU262166:WLZ262173 WVQ262166:WVV262173 I327702:N327709 JE327702:JJ327709 TA327702:TF327709 ACW327702:ADB327709 AMS327702:AMX327709 AWO327702:AWT327709 BGK327702:BGP327709 BQG327702:BQL327709 CAC327702:CAH327709 CJY327702:CKD327709 CTU327702:CTZ327709 DDQ327702:DDV327709 DNM327702:DNR327709 DXI327702:DXN327709 EHE327702:EHJ327709 ERA327702:ERF327709 FAW327702:FBB327709 FKS327702:FKX327709 FUO327702:FUT327709 GEK327702:GEP327709 GOG327702:GOL327709 GYC327702:GYH327709 HHY327702:HID327709 HRU327702:HRZ327709 IBQ327702:IBV327709 ILM327702:ILR327709 IVI327702:IVN327709 JFE327702:JFJ327709 JPA327702:JPF327709 JYW327702:JZB327709 KIS327702:KIX327709 KSO327702:KST327709 LCK327702:LCP327709 LMG327702:LML327709 LWC327702:LWH327709 MFY327702:MGD327709 MPU327702:MPZ327709 MZQ327702:MZV327709 NJM327702:NJR327709 NTI327702:NTN327709 ODE327702:ODJ327709 ONA327702:ONF327709 OWW327702:OXB327709 PGS327702:PGX327709 PQO327702:PQT327709 QAK327702:QAP327709 QKG327702:QKL327709 QUC327702:QUH327709 RDY327702:RED327709 RNU327702:RNZ327709 RXQ327702:RXV327709 SHM327702:SHR327709 SRI327702:SRN327709 TBE327702:TBJ327709 TLA327702:TLF327709 TUW327702:TVB327709 UES327702:UEX327709 UOO327702:UOT327709 UYK327702:UYP327709 VIG327702:VIL327709 VSC327702:VSH327709 WBY327702:WCD327709 WLU327702:WLZ327709 WVQ327702:WVV327709 I393238:N393245 JE393238:JJ393245 TA393238:TF393245 ACW393238:ADB393245 AMS393238:AMX393245 AWO393238:AWT393245 BGK393238:BGP393245 BQG393238:BQL393245 CAC393238:CAH393245 CJY393238:CKD393245 CTU393238:CTZ393245 DDQ393238:DDV393245 DNM393238:DNR393245 DXI393238:DXN393245 EHE393238:EHJ393245 ERA393238:ERF393245 FAW393238:FBB393245 FKS393238:FKX393245 FUO393238:FUT393245 GEK393238:GEP393245 GOG393238:GOL393245 GYC393238:GYH393245 HHY393238:HID393245 HRU393238:HRZ393245 IBQ393238:IBV393245 ILM393238:ILR393245 IVI393238:IVN393245 JFE393238:JFJ393245 JPA393238:JPF393245 JYW393238:JZB393245 KIS393238:KIX393245 KSO393238:KST393245 LCK393238:LCP393245 LMG393238:LML393245 LWC393238:LWH393245 MFY393238:MGD393245 MPU393238:MPZ393245 MZQ393238:MZV393245 NJM393238:NJR393245 NTI393238:NTN393245 ODE393238:ODJ393245 ONA393238:ONF393245 OWW393238:OXB393245 PGS393238:PGX393245 PQO393238:PQT393245 QAK393238:QAP393245 QKG393238:QKL393245 QUC393238:QUH393245 RDY393238:RED393245 RNU393238:RNZ393245 RXQ393238:RXV393245 SHM393238:SHR393245 SRI393238:SRN393245 TBE393238:TBJ393245 TLA393238:TLF393245 TUW393238:TVB393245 UES393238:UEX393245 UOO393238:UOT393245 UYK393238:UYP393245 VIG393238:VIL393245 VSC393238:VSH393245 WBY393238:WCD393245 WLU393238:WLZ393245 WVQ393238:WVV393245 I458774:N458781 JE458774:JJ458781 TA458774:TF458781 ACW458774:ADB458781 AMS458774:AMX458781 AWO458774:AWT458781 BGK458774:BGP458781 BQG458774:BQL458781 CAC458774:CAH458781 CJY458774:CKD458781 CTU458774:CTZ458781 DDQ458774:DDV458781 DNM458774:DNR458781 DXI458774:DXN458781 EHE458774:EHJ458781 ERA458774:ERF458781 FAW458774:FBB458781 FKS458774:FKX458781 FUO458774:FUT458781 GEK458774:GEP458781 GOG458774:GOL458781 GYC458774:GYH458781 HHY458774:HID458781 HRU458774:HRZ458781 IBQ458774:IBV458781 ILM458774:ILR458781 IVI458774:IVN458781 JFE458774:JFJ458781 JPA458774:JPF458781 JYW458774:JZB458781 KIS458774:KIX458781 KSO458774:KST458781 LCK458774:LCP458781 LMG458774:LML458781 LWC458774:LWH458781 MFY458774:MGD458781 MPU458774:MPZ458781 MZQ458774:MZV458781 NJM458774:NJR458781 NTI458774:NTN458781 ODE458774:ODJ458781 ONA458774:ONF458781 OWW458774:OXB458781 PGS458774:PGX458781 PQO458774:PQT458781 QAK458774:QAP458781 QKG458774:QKL458781 QUC458774:QUH458781 RDY458774:RED458781 RNU458774:RNZ458781 RXQ458774:RXV458781 SHM458774:SHR458781 SRI458774:SRN458781 TBE458774:TBJ458781 TLA458774:TLF458781 TUW458774:TVB458781 UES458774:UEX458781 UOO458774:UOT458781 UYK458774:UYP458781 VIG458774:VIL458781 VSC458774:VSH458781 WBY458774:WCD458781 WLU458774:WLZ458781 WVQ458774:WVV458781 I524310:N524317 JE524310:JJ524317 TA524310:TF524317 ACW524310:ADB524317 AMS524310:AMX524317 AWO524310:AWT524317 BGK524310:BGP524317 BQG524310:BQL524317 CAC524310:CAH524317 CJY524310:CKD524317 CTU524310:CTZ524317 DDQ524310:DDV524317 DNM524310:DNR524317 DXI524310:DXN524317 EHE524310:EHJ524317 ERA524310:ERF524317 FAW524310:FBB524317 FKS524310:FKX524317 FUO524310:FUT524317 GEK524310:GEP524317 GOG524310:GOL524317 GYC524310:GYH524317 HHY524310:HID524317 HRU524310:HRZ524317 IBQ524310:IBV524317 ILM524310:ILR524317 IVI524310:IVN524317 JFE524310:JFJ524317 JPA524310:JPF524317 JYW524310:JZB524317 KIS524310:KIX524317 KSO524310:KST524317 LCK524310:LCP524317 LMG524310:LML524317 LWC524310:LWH524317 MFY524310:MGD524317 MPU524310:MPZ524317 MZQ524310:MZV524317 NJM524310:NJR524317 NTI524310:NTN524317 ODE524310:ODJ524317 ONA524310:ONF524317 OWW524310:OXB524317 PGS524310:PGX524317 PQO524310:PQT524317 QAK524310:QAP524317 QKG524310:QKL524317 QUC524310:QUH524317 RDY524310:RED524317 RNU524310:RNZ524317 RXQ524310:RXV524317 SHM524310:SHR524317 SRI524310:SRN524317 TBE524310:TBJ524317 TLA524310:TLF524317 TUW524310:TVB524317 UES524310:UEX524317 UOO524310:UOT524317 UYK524310:UYP524317 VIG524310:VIL524317 VSC524310:VSH524317 WBY524310:WCD524317 WLU524310:WLZ524317 WVQ524310:WVV524317 I589846:N589853 JE589846:JJ589853 TA589846:TF589853 ACW589846:ADB589853 AMS589846:AMX589853 AWO589846:AWT589853 BGK589846:BGP589853 BQG589846:BQL589853 CAC589846:CAH589853 CJY589846:CKD589853 CTU589846:CTZ589853 DDQ589846:DDV589853 DNM589846:DNR589853 DXI589846:DXN589853 EHE589846:EHJ589853 ERA589846:ERF589853 FAW589846:FBB589853 FKS589846:FKX589853 FUO589846:FUT589853 GEK589846:GEP589853 GOG589846:GOL589853 GYC589846:GYH589853 HHY589846:HID589853 HRU589846:HRZ589853 IBQ589846:IBV589853 ILM589846:ILR589853 IVI589846:IVN589853 JFE589846:JFJ589853 JPA589846:JPF589853 JYW589846:JZB589853 KIS589846:KIX589853 KSO589846:KST589853 LCK589846:LCP589853 LMG589846:LML589853 LWC589846:LWH589853 MFY589846:MGD589853 MPU589846:MPZ589853 MZQ589846:MZV589853 NJM589846:NJR589853 NTI589846:NTN589853 ODE589846:ODJ589853 ONA589846:ONF589853 OWW589846:OXB589853 PGS589846:PGX589853 PQO589846:PQT589853 QAK589846:QAP589853 QKG589846:QKL589853 QUC589846:QUH589853 RDY589846:RED589853 RNU589846:RNZ589853 RXQ589846:RXV589853 SHM589846:SHR589853 SRI589846:SRN589853 TBE589846:TBJ589853 TLA589846:TLF589853 TUW589846:TVB589853 UES589846:UEX589853 UOO589846:UOT589853 UYK589846:UYP589853 VIG589846:VIL589853 VSC589846:VSH589853 WBY589846:WCD589853 WLU589846:WLZ589853 WVQ589846:WVV589853 I655382:N655389 JE655382:JJ655389 TA655382:TF655389 ACW655382:ADB655389 AMS655382:AMX655389 AWO655382:AWT655389 BGK655382:BGP655389 BQG655382:BQL655389 CAC655382:CAH655389 CJY655382:CKD655389 CTU655382:CTZ655389 DDQ655382:DDV655389 DNM655382:DNR655389 DXI655382:DXN655389 EHE655382:EHJ655389 ERA655382:ERF655389 FAW655382:FBB655389 FKS655382:FKX655389 FUO655382:FUT655389 GEK655382:GEP655389 GOG655382:GOL655389 GYC655382:GYH655389 HHY655382:HID655389 HRU655382:HRZ655389 IBQ655382:IBV655389 ILM655382:ILR655389 IVI655382:IVN655389 JFE655382:JFJ655389 JPA655382:JPF655389 JYW655382:JZB655389 KIS655382:KIX655389 KSO655382:KST655389 LCK655382:LCP655389 LMG655382:LML655389 LWC655382:LWH655389 MFY655382:MGD655389 MPU655382:MPZ655389 MZQ655382:MZV655389 NJM655382:NJR655389 NTI655382:NTN655389 ODE655382:ODJ655389 ONA655382:ONF655389 OWW655382:OXB655389 PGS655382:PGX655389 PQO655382:PQT655389 QAK655382:QAP655389 QKG655382:QKL655389 QUC655382:QUH655389 RDY655382:RED655389 RNU655382:RNZ655389 RXQ655382:RXV655389 SHM655382:SHR655389 SRI655382:SRN655389 TBE655382:TBJ655389 TLA655382:TLF655389 TUW655382:TVB655389 UES655382:UEX655389 UOO655382:UOT655389 UYK655382:UYP655389 VIG655382:VIL655389 VSC655382:VSH655389 WBY655382:WCD655389 WLU655382:WLZ655389 WVQ655382:WVV655389 I720918:N720925 JE720918:JJ720925 TA720918:TF720925 ACW720918:ADB720925 AMS720918:AMX720925 AWO720918:AWT720925 BGK720918:BGP720925 BQG720918:BQL720925 CAC720918:CAH720925 CJY720918:CKD720925 CTU720918:CTZ720925 DDQ720918:DDV720925 DNM720918:DNR720925 DXI720918:DXN720925 EHE720918:EHJ720925 ERA720918:ERF720925 FAW720918:FBB720925 FKS720918:FKX720925 FUO720918:FUT720925 GEK720918:GEP720925 GOG720918:GOL720925 GYC720918:GYH720925 HHY720918:HID720925 HRU720918:HRZ720925 IBQ720918:IBV720925 ILM720918:ILR720925 IVI720918:IVN720925 JFE720918:JFJ720925 JPA720918:JPF720925 JYW720918:JZB720925 KIS720918:KIX720925 KSO720918:KST720925 LCK720918:LCP720925 LMG720918:LML720925 LWC720918:LWH720925 MFY720918:MGD720925 MPU720918:MPZ720925 MZQ720918:MZV720925 NJM720918:NJR720925 NTI720918:NTN720925 ODE720918:ODJ720925 ONA720918:ONF720925 OWW720918:OXB720925 PGS720918:PGX720925 PQO720918:PQT720925 QAK720918:QAP720925 QKG720918:QKL720925 QUC720918:QUH720925 RDY720918:RED720925 RNU720918:RNZ720925 RXQ720918:RXV720925 SHM720918:SHR720925 SRI720918:SRN720925 TBE720918:TBJ720925 TLA720918:TLF720925 TUW720918:TVB720925 UES720918:UEX720925 UOO720918:UOT720925 UYK720918:UYP720925 VIG720918:VIL720925 VSC720918:VSH720925 WBY720918:WCD720925 WLU720918:WLZ720925 WVQ720918:WVV720925 I786454:N786461 JE786454:JJ786461 TA786454:TF786461 ACW786454:ADB786461 AMS786454:AMX786461 AWO786454:AWT786461 BGK786454:BGP786461 BQG786454:BQL786461 CAC786454:CAH786461 CJY786454:CKD786461 CTU786454:CTZ786461 DDQ786454:DDV786461 DNM786454:DNR786461 DXI786454:DXN786461 EHE786454:EHJ786461 ERA786454:ERF786461 FAW786454:FBB786461 FKS786454:FKX786461 FUO786454:FUT786461 GEK786454:GEP786461 GOG786454:GOL786461 GYC786454:GYH786461 HHY786454:HID786461 HRU786454:HRZ786461 IBQ786454:IBV786461 ILM786454:ILR786461 IVI786454:IVN786461 JFE786454:JFJ786461 JPA786454:JPF786461 JYW786454:JZB786461 KIS786454:KIX786461 KSO786454:KST786461 LCK786454:LCP786461 LMG786454:LML786461 LWC786454:LWH786461 MFY786454:MGD786461 MPU786454:MPZ786461 MZQ786454:MZV786461 NJM786454:NJR786461 NTI786454:NTN786461 ODE786454:ODJ786461 ONA786454:ONF786461 OWW786454:OXB786461 PGS786454:PGX786461 PQO786454:PQT786461 QAK786454:QAP786461 QKG786454:QKL786461 QUC786454:QUH786461 RDY786454:RED786461 RNU786454:RNZ786461 RXQ786454:RXV786461 SHM786454:SHR786461 SRI786454:SRN786461 TBE786454:TBJ786461 TLA786454:TLF786461 TUW786454:TVB786461 UES786454:UEX786461 UOO786454:UOT786461 UYK786454:UYP786461 VIG786454:VIL786461 VSC786454:VSH786461 WBY786454:WCD786461 WLU786454:WLZ786461 WVQ786454:WVV786461 I851990:N851997 JE851990:JJ851997 TA851990:TF851997 ACW851990:ADB851997 AMS851990:AMX851997 AWO851990:AWT851997 BGK851990:BGP851997 BQG851990:BQL851997 CAC851990:CAH851997 CJY851990:CKD851997 CTU851990:CTZ851997 DDQ851990:DDV851997 DNM851990:DNR851997 DXI851990:DXN851997 EHE851990:EHJ851997 ERA851990:ERF851997 FAW851990:FBB851997 FKS851990:FKX851997 FUO851990:FUT851997 GEK851990:GEP851997 GOG851990:GOL851997 GYC851990:GYH851997 HHY851990:HID851997 HRU851990:HRZ851997 IBQ851990:IBV851997 ILM851990:ILR851997 IVI851990:IVN851997 JFE851990:JFJ851997 JPA851990:JPF851997 JYW851990:JZB851997 KIS851990:KIX851997 KSO851990:KST851997 LCK851990:LCP851997 LMG851990:LML851997 LWC851990:LWH851997 MFY851990:MGD851997 MPU851990:MPZ851997 MZQ851990:MZV851997 NJM851990:NJR851997 NTI851990:NTN851997 ODE851990:ODJ851997 ONA851990:ONF851997 OWW851990:OXB851997 PGS851990:PGX851997 PQO851990:PQT851997 QAK851990:QAP851997 QKG851990:QKL851997 QUC851990:QUH851997 RDY851990:RED851997 RNU851990:RNZ851997 RXQ851990:RXV851997 SHM851990:SHR851997 SRI851990:SRN851997 TBE851990:TBJ851997 TLA851990:TLF851997 TUW851990:TVB851997 UES851990:UEX851997 UOO851990:UOT851997 UYK851990:UYP851997 VIG851990:VIL851997 VSC851990:VSH851997 WBY851990:WCD851997 WLU851990:WLZ851997 WVQ851990:WVV851997 I917526:N917533 JE917526:JJ917533 TA917526:TF917533 ACW917526:ADB917533 AMS917526:AMX917533 AWO917526:AWT917533 BGK917526:BGP917533 BQG917526:BQL917533 CAC917526:CAH917533 CJY917526:CKD917533 CTU917526:CTZ917533 DDQ917526:DDV917533 DNM917526:DNR917533 DXI917526:DXN917533 EHE917526:EHJ917533 ERA917526:ERF917533 FAW917526:FBB917533 FKS917526:FKX917533 FUO917526:FUT917533 GEK917526:GEP917533 GOG917526:GOL917533 GYC917526:GYH917533 HHY917526:HID917533 HRU917526:HRZ917533 IBQ917526:IBV917533 ILM917526:ILR917533 IVI917526:IVN917533 JFE917526:JFJ917533 JPA917526:JPF917533 JYW917526:JZB917533 KIS917526:KIX917533 KSO917526:KST917533 LCK917526:LCP917533 LMG917526:LML917533 LWC917526:LWH917533 MFY917526:MGD917533 MPU917526:MPZ917533 MZQ917526:MZV917533 NJM917526:NJR917533 NTI917526:NTN917533 ODE917526:ODJ917533 ONA917526:ONF917533 OWW917526:OXB917533 PGS917526:PGX917533 PQO917526:PQT917533 QAK917526:QAP917533 QKG917526:QKL917533 QUC917526:QUH917533 RDY917526:RED917533 RNU917526:RNZ917533 RXQ917526:RXV917533 SHM917526:SHR917533 SRI917526:SRN917533 TBE917526:TBJ917533 TLA917526:TLF917533 TUW917526:TVB917533 UES917526:UEX917533 UOO917526:UOT917533 UYK917526:UYP917533 VIG917526:VIL917533 VSC917526:VSH917533 WBY917526:WCD917533 WLU917526:WLZ917533 WVQ917526:WVV917533 I983062:N983069 JE983062:JJ983069 TA983062:TF983069 ACW983062:ADB983069 AMS983062:AMX983069 AWO983062:AWT983069 BGK983062:BGP983069 BQG983062:BQL983069 CAC983062:CAH983069 CJY983062:CKD983069 CTU983062:CTZ983069 DDQ983062:DDV983069 DNM983062:DNR983069 DXI983062:DXN983069 EHE983062:EHJ983069 ERA983062:ERF983069 FAW983062:FBB983069 FKS983062:FKX983069 FUO983062:FUT983069 GEK983062:GEP983069 GOG983062:GOL983069 GYC983062:GYH983069 HHY983062:HID983069 HRU983062:HRZ983069 IBQ983062:IBV983069 ILM983062:ILR983069 IVI983062:IVN983069 JFE983062:JFJ983069 JPA983062:JPF983069 JYW983062:JZB983069 KIS983062:KIX983069 KSO983062:KST983069 LCK983062:LCP983069 LMG983062:LML983069 LWC983062:LWH983069 MFY983062:MGD983069 MPU983062:MPZ983069 MZQ983062:MZV983069 NJM983062:NJR983069 NTI983062:NTN983069 ODE983062:ODJ983069 ONA983062:ONF983069 OWW983062:OXB983069 PGS983062:PGX983069 PQO983062:PQT983069 QAK983062:QAP983069 QKG983062:QKL983069 QUC983062:QUH983069 RDY983062:RED983069 RNU983062:RNZ983069 RXQ983062:RXV983069 SHM983062:SHR983069 SRI983062:SRN983069 TBE983062:TBJ983069 TLA983062:TLF983069 TUW983062:TVB983069 UES983062:UEX983069 UOO983062:UOT983069 UYK983062:UYP983069 VIG983062:VIL983069 VSC983062:VSH983069 WBY983062:WCD983069 WLU983062:WLZ983069 WVQ983062:WVV983069">
      <formula1>0</formula1>
    </dataValidation>
    <dataValidation type="decimal" operator="greaterThanOrEqual" allowBlank="1" showInputMessage="1" showErrorMessage="1" sqref="C7:C18 IY7:IY18 SU7:SU18 ACQ7:ACQ18 AMM7:AMM18 AWI7:AWI18 BGE7:BGE18 BQA7:BQA18 BZW7:BZW18 CJS7:CJS18 CTO7:CTO18 DDK7:DDK18 DNG7:DNG18 DXC7:DXC18 EGY7:EGY18 EQU7:EQU18 FAQ7:FAQ18 FKM7:FKM18 FUI7:FUI18 GEE7:GEE18 GOA7:GOA18 GXW7:GXW18 HHS7:HHS18 HRO7:HRO18 IBK7:IBK18 ILG7:ILG18 IVC7:IVC18 JEY7:JEY18 JOU7:JOU18 JYQ7:JYQ18 KIM7:KIM18 KSI7:KSI18 LCE7:LCE18 LMA7:LMA18 LVW7:LVW18 MFS7:MFS18 MPO7:MPO18 MZK7:MZK18 NJG7:NJG18 NTC7:NTC18 OCY7:OCY18 OMU7:OMU18 OWQ7:OWQ18 PGM7:PGM18 PQI7:PQI18 QAE7:QAE18 QKA7:QKA18 QTW7:QTW18 RDS7:RDS18 RNO7:RNO18 RXK7:RXK18 SHG7:SHG18 SRC7:SRC18 TAY7:TAY18 TKU7:TKU18 TUQ7:TUQ18 UEM7:UEM18 UOI7:UOI18 UYE7:UYE18 VIA7:VIA18 VRW7:VRW18 WBS7:WBS18 WLO7:WLO18 WVK7:WVK18 C65543:C65554 IY65543:IY65554 SU65543:SU65554 ACQ65543:ACQ65554 AMM65543:AMM65554 AWI65543:AWI65554 BGE65543:BGE65554 BQA65543:BQA65554 BZW65543:BZW65554 CJS65543:CJS65554 CTO65543:CTO65554 DDK65543:DDK65554 DNG65543:DNG65554 DXC65543:DXC65554 EGY65543:EGY65554 EQU65543:EQU65554 FAQ65543:FAQ65554 FKM65543:FKM65554 FUI65543:FUI65554 GEE65543:GEE65554 GOA65543:GOA65554 GXW65543:GXW65554 HHS65543:HHS65554 HRO65543:HRO65554 IBK65543:IBK65554 ILG65543:ILG65554 IVC65543:IVC65554 JEY65543:JEY65554 JOU65543:JOU65554 JYQ65543:JYQ65554 KIM65543:KIM65554 KSI65543:KSI65554 LCE65543:LCE65554 LMA65543:LMA65554 LVW65543:LVW65554 MFS65543:MFS65554 MPO65543:MPO65554 MZK65543:MZK65554 NJG65543:NJG65554 NTC65543:NTC65554 OCY65543:OCY65554 OMU65543:OMU65554 OWQ65543:OWQ65554 PGM65543:PGM65554 PQI65543:PQI65554 QAE65543:QAE65554 QKA65543:QKA65554 QTW65543:QTW65554 RDS65543:RDS65554 RNO65543:RNO65554 RXK65543:RXK65554 SHG65543:SHG65554 SRC65543:SRC65554 TAY65543:TAY65554 TKU65543:TKU65554 TUQ65543:TUQ65554 UEM65543:UEM65554 UOI65543:UOI65554 UYE65543:UYE65554 VIA65543:VIA65554 VRW65543:VRW65554 WBS65543:WBS65554 WLO65543:WLO65554 WVK65543:WVK65554 C131079:C131090 IY131079:IY131090 SU131079:SU131090 ACQ131079:ACQ131090 AMM131079:AMM131090 AWI131079:AWI131090 BGE131079:BGE131090 BQA131079:BQA131090 BZW131079:BZW131090 CJS131079:CJS131090 CTO131079:CTO131090 DDK131079:DDK131090 DNG131079:DNG131090 DXC131079:DXC131090 EGY131079:EGY131090 EQU131079:EQU131090 FAQ131079:FAQ131090 FKM131079:FKM131090 FUI131079:FUI131090 GEE131079:GEE131090 GOA131079:GOA131090 GXW131079:GXW131090 HHS131079:HHS131090 HRO131079:HRO131090 IBK131079:IBK131090 ILG131079:ILG131090 IVC131079:IVC131090 JEY131079:JEY131090 JOU131079:JOU131090 JYQ131079:JYQ131090 KIM131079:KIM131090 KSI131079:KSI131090 LCE131079:LCE131090 LMA131079:LMA131090 LVW131079:LVW131090 MFS131079:MFS131090 MPO131079:MPO131090 MZK131079:MZK131090 NJG131079:NJG131090 NTC131079:NTC131090 OCY131079:OCY131090 OMU131079:OMU131090 OWQ131079:OWQ131090 PGM131079:PGM131090 PQI131079:PQI131090 QAE131079:QAE131090 QKA131079:QKA131090 QTW131079:QTW131090 RDS131079:RDS131090 RNO131079:RNO131090 RXK131079:RXK131090 SHG131079:SHG131090 SRC131079:SRC131090 TAY131079:TAY131090 TKU131079:TKU131090 TUQ131079:TUQ131090 UEM131079:UEM131090 UOI131079:UOI131090 UYE131079:UYE131090 VIA131079:VIA131090 VRW131079:VRW131090 WBS131079:WBS131090 WLO131079:WLO131090 WVK131079:WVK131090 C196615:C196626 IY196615:IY196626 SU196615:SU196626 ACQ196615:ACQ196626 AMM196615:AMM196626 AWI196615:AWI196626 BGE196615:BGE196626 BQA196615:BQA196626 BZW196615:BZW196626 CJS196615:CJS196626 CTO196615:CTO196626 DDK196615:DDK196626 DNG196615:DNG196626 DXC196615:DXC196626 EGY196615:EGY196626 EQU196615:EQU196626 FAQ196615:FAQ196626 FKM196615:FKM196626 FUI196615:FUI196626 GEE196615:GEE196626 GOA196615:GOA196626 GXW196615:GXW196626 HHS196615:HHS196626 HRO196615:HRO196626 IBK196615:IBK196626 ILG196615:ILG196626 IVC196615:IVC196626 JEY196615:JEY196626 JOU196615:JOU196626 JYQ196615:JYQ196626 KIM196615:KIM196626 KSI196615:KSI196626 LCE196615:LCE196626 LMA196615:LMA196626 LVW196615:LVW196626 MFS196615:MFS196626 MPO196615:MPO196626 MZK196615:MZK196626 NJG196615:NJG196626 NTC196615:NTC196626 OCY196615:OCY196626 OMU196615:OMU196626 OWQ196615:OWQ196626 PGM196615:PGM196626 PQI196615:PQI196626 QAE196615:QAE196626 QKA196615:QKA196626 QTW196615:QTW196626 RDS196615:RDS196626 RNO196615:RNO196626 RXK196615:RXK196626 SHG196615:SHG196626 SRC196615:SRC196626 TAY196615:TAY196626 TKU196615:TKU196626 TUQ196615:TUQ196626 UEM196615:UEM196626 UOI196615:UOI196626 UYE196615:UYE196626 VIA196615:VIA196626 VRW196615:VRW196626 WBS196615:WBS196626 WLO196615:WLO196626 WVK196615:WVK196626 C262151:C262162 IY262151:IY262162 SU262151:SU262162 ACQ262151:ACQ262162 AMM262151:AMM262162 AWI262151:AWI262162 BGE262151:BGE262162 BQA262151:BQA262162 BZW262151:BZW262162 CJS262151:CJS262162 CTO262151:CTO262162 DDK262151:DDK262162 DNG262151:DNG262162 DXC262151:DXC262162 EGY262151:EGY262162 EQU262151:EQU262162 FAQ262151:FAQ262162 FKM262151:FKM262162 FUI262151:FUI262162 GEE262151:GEE262162 GOA262151:GOA262162 GXW262151:GXW262162 HHS262151:HHS262162 HRO262151:HRO262162 IBK262151:IBK262162 ILG262151:ILG262162 IVC262151:IVC262162 JEY262151:JEY262162 JOU262151:JOU262162 JYQ262151:JYQ262162 KIM262151:KIM262162 KSI262151:KSI262162 LCE262151:LCE262162 LMA262151:LMA262162 LVW262151:LVW262162 MFS262151:MFS262162 MPO262151:MPO262162 MZK262151:MZK262162 NJG262151:NJG262162 NTC262151:NTC262162 OCY262151:OCY262162 OMU262151:OMU262162 OWQ262151:OWQ262162 PGM262151:PGM262162 PQI262151:PQI262162 QAE262151:QAE262162 QKA262151:QKA262162 QTW262151:QTW262162 RDS262151:RDS262162 RNO262151:RNO262162 RXK262151:RXK262162 SHG262151:SHG262162 SRC262151:SRC262162 TAY262151:TAY262162 TKU262151:TKU262162 TUQ262151:TUQ262162 UEM262151:UEM262162 UOI262151:UOI262162 UYE262151:UYE262162 VIA262151:VIA262162 VRW262151:VRW262162 WBS262151:WBS262162 WLO262151:WLO262162 WVK262151:WVK262162 C327687:C327698 IY327687:IY327698 SU327687:SU327698 ACQ327687:ACQ327698 AMM327687:AMM327698 AWI327687:AWI327698 BGE327687:BGE327698 BQA327687:BQA327698 BZW327687:BZW327698 CJS327687:CJS327698 CTO327687:CTO327698 DDK327687:DDK327698 DNG327687:DNG327698 DXC327687:DXC327698 EGY327687:EGY327698 EQU327687:EQU327698 FAQ327687:FAQ327698 FKM327687:FKM327698 FUI327687:FUI327698 GEE327687:GEE327698 GOA327687:GOA327698 GXW327687:GXW327698 HHS327687:HHS327698 HRO327687:HRO327698 IBK327687:IBK327698 ILG327687:ILG327698 IVC327687:IVC327698 JEY327687:JEY327698 JOU327687:JOU327698 JYQ327687:JYQ327698 KIM327687:KIM327698 KSI327687:KSI327698 LCE327687:LCE327698 LMA327687:LMA327698 LVW327687:LVW327698 MFS327687:MFS327698 MPO327687:MPO327698 MZK327687:MZK327698 NJG327687:NJG327698 NTC327687:NTC327698 OCY327687:OCY327698 OMU327687:OMU327698 OWQ327687:OWQ327698 PGM327687:PGM327698 PQI327687:PQI327698 QAE327687:QAE327698 QKA327687:QKA327698 QTW327687:QTW327698 RDS327687:RDS327698 RNO327687:RNO327698 RXK327687:RXK327698 SHG327687:SHG327698 SRC327687:SRC327698 TAY327687:TAY327698 TKU327687:TKU327698 TUQ327687:TUQ327698 UEM327687:UEM327698 UOI327687:UOI327698 UYE327687:UYE327698 VIA327687:VIA327698 VRW327687:VRW327698 WBS327687:WBS327698 WLO327687:WLO327698 WVK327687:WVK327698 C393223:C393234 IY393223:IY393234 SU393223:SU393234 ACQ393223:ACQ393234 AMM393223:AMM393234 AWI393223:AWI393234 BGE393223:BGE393234 BQA393223:BQA393234 BZW393223:BZW393234 CJS393223:CJS393234 CTO393223:CTO393234 DDK393223:DDK393234 DNG393223:DNG393234 DXC393223:DXC393234 EGY393223:EGY393234 EQU393223:EQU393234 FAQ393223:FAQ393234 FKM393223:FKM393234 FUI393223:FUI393234 GEE393223:GEE393234 GOA393223:GOA393234 GXW393223:GXW393234 HHS393223:HHS393234 HRO393223:HRO393234 IBK393223:IBK393234 ILG393223:ILG393234 IVC393223:IVC393234 JEY393223:JEY393234 JOU393223:JOU393234 JYQ393223:JYQ393234 KIM393223:KIM393234 KSI393223:KSI393234 LCE393223:LCE393234 LMA393223:LMA393234 LVW393223:LVW393234 MFS393223:MFS393234 MPO393223:MPO393234 MZK393223:MZK393234 NJG393223:NJG393234 NTC393223:NTC393234 OCY393223:OCY393234 OMU393223:OMU393234 OWQ393223:OWQ393234 PGM393223:PGM393234 PQI393223:PQI393234 QAE393223:QAE393234 QKA393223:QKA393234 QTW393223:QTW393234 RDS393223:RDS393234 RNO393223:RNO393234 RXK393223:RXK393234 SHG393223:SHG393234 SRC393223:SRC393234 TAY393223:TAY393234 TKU393223:TKU393234 TUQ393223:TUQ393234 UEM393223:UEM393234 UOI393223:UOI393234 UYE393223:UYE393234 VIA393223:VIA393234 VRW393223:VRW393234 WBS393223:WBS393234 WLO393223:WLO393234 WVK393223:WVK393234 C458759:C458770 IY458759:IY458770 SU458759:SU458770 ACQ458759:ACQ458770 AMM458759:AMM458770 AWI458759:AWI458770 BGE458759:BGE458770 BQA458759:BQA458770 BZW458759:BZW458770 CJS458759:CJS458770 CTO458759:CTO458770 DDK458759:DDK458770 DNG458759:DNG458770 DXC458759:DXC458770 EGY458759:EGY458770 EQU458759:EQU458770 FAQ458759:FAQ458770 FKM458759:FKM458770 FUI458759:FUI458770 GEE458759:GEE458770 GOA458759:GOA458770 GXW458759:GXW458770 HHS458759:HHS458770 HRO458759:HRO458770 IBK458759:IBK458770 ILG458759:ILG458770 IVC458759:IVC458770 JEY458759:JEY458770 JOU458759:JOU458770 JYQ458759:JYQ458770 KIM458759:KIM458770 KSI458759:KSI458770 LCE458759:LCE458770 LMA458759:LMA458770 LVW458759:LVW458770 MFS458759:MFS458770 MPO458759:MPO458770 MZK458759:MZK458770 NJG458759:NJG458770 NTC458759:NTC458770 OCY458759:OCY458770 OMU458759:OMU458770 OWQ458759:OWQ458770 PGM458759:PGM458770 PQI458759:PQI458770 QAE458759:QAE458770 QKA458759:QKA458770 QTW458759:QTW458770 RDS458759:RDS458770 RNO458759:RNO458770 RXK458759:RXK458770 SHG458759:SHG458770 SRC458759:SRC458770 TAY458759:TAY458770 TKU458759:TKU458770 TUQ458759:TUQ458770 UEM458759:UEM458770 UOI458759:UOI458770 UYE458759:UYE458770 VIA458759:VIA458770 VRW458759:VRW458770 WBS458759:WBS458770 WLO458759:WLO458770 WVK458759:WVK458770 C524295:C524306 IY524295:IY524306 SU524295:SU524306 ACQ524295:ACQ524306 AMM524295:AMM524306 AWI524295:AWI524306 BGE524295:BGE524306 BQA524295:BQA524306 BZW524295:BZW524306 CJS524295:CJS524306 CTO524295:CTO524306 DDK524295:DDK524306 DNG524295:DNG524306 DXC524295:DXC524306 EGY524295:EGY524306 EQU524295:EQU524306 FAQ524295:FAQ524306 FKM524295:FKM524306 FUI524295:FUI524306 GEE524295:GEE524306 GOA524295:GOA524306 GXW524295:GXW524306 HHS524295:HHS524306 HRO524295:HRO524306 IBK524295:IBK524306 ILG524295:ILG524306 IVC524295:IVC524306 JEY524295:JEY524306 JOU524295:JOU524306 JYQ524295:JYQ524306 KIM524295:KIM524306 KSI524295:KSI524306 LCE524295:LCE524306 LMA524295:LMA524306 LVW524295:LVW524306 MFS524295:MFS524306 MPO524295:MPO524306 MZK524295:MZK524306 NJG524295:NJG524306 NTC524295:NTC524306 OCY524295:OCY524306 OMU524295:OMU524306 OWQ524295:OWQ524306 PGM524295:PGM524306 PQI524295:PQI524306 QAE524295:QAE524306 QKA524295:QKA524306 QTW524295:QTW524306 RDS524295:RDS524306 RNO524295:RNO524306 RXK524295:RXK524306 SHG524295:SHG524306 SRC524295:SRC524306 TAY524295:TAY524306 TKU524295:TKU524306 TUQ524295:TUQ524306 UEM524295:UEM524306 UOI524295:UOI524306 UYE524295:UYE524306 VIA524295:VIA524306 VRW524295:VRW524306 WBS524295:WBS524306 WLO524295:WLO524306 WVK524295:WVK524306 C589831:C589842 IY589831:IY589842 SU589831:SU589842 ACQ589831:ACQ589842 AMM589831:AMM589842 AWI589831:AWI589842 BGE589831:BGE589842 BQA589831:BQA589842 BZW589831:BZW589842 CJS589831:CJS589842 CTO589831:CTO589842 DDK589831:DDK589842 DNG589831:DNG589842 DXC589831:DXC589842 EGY589831:EGY589842 EQU589831:EQU589842 FAQ589831:FAQ589842 FKM589831:FKM589842 FUI589831:FUI589842 GEE589831:GEE589842 GOA589831:GOA589842 GXW589831:GXW589842 HHS589831:HHS589842 HRO589831:HRO589842 IBK589831:IBK589842 ILG589831:ILG589842 IVC589831:IVC589842 JEY589831:JEY589842 JOU589831:JOU589842 JYQ589831:JYQ589842 KIM589831:KIM589842 KSI589831:KSI589842 LCE589831:LCE589842 LMA589831:LMA589842 LVW589831:LVW589842 MFS589831:MFS589842 MPO589831:MPO589842 MZK589831:MZK589842 NJG589831:NJG589842 NTC589831:NTC589842 OCY589831:OCY589842 OMU589831:OMU589842 OWQ589831:OWQ589842 PGM589831:PGM589842 PQI589831:PQI589842 QAE589831:QAE589842 QKA589831:QKA589842 QTW589831:QTW589842 RDS589831:RDS589842 RNO589831:RNO589842 RXK589831:RXK589842 SHG589831:SHG589842 SRC589831:SRC589842 TAY589831:TAY589842 TKU589831:TKU589842 TUQ589831:TUQ589842 UEM589831:UEM589842 UOI589831:UOI589842 UYE589831:UYE589842 VIA589831:VIA589842 VRW589831:VRW589842 WBS589831:WBS589842 WLO589831:WLO589842 WVK589831:WVK589842 C655367:C655378 IY655367:IY655378 SU655367:SU655378 ACQ655367:ACQ655378 AMM655367:AMM655378 AWI655367:AWI655378 BGE655367:BGE655378 BQA655367:BQA655378 BZW655367:BZW655378 CJS655367:CJS655378 CTO655367:CTO655378 DDK655367:DDK655378 DNG655367:DNG655378 DXC655367:DXC655378 EGY655367:EGY655378 EQU655367:EQU655378 FAQ655367:FAQ655378 FKM655367:FKM655378 FUI655367:FUI655378 GEE655367:GEE655378 GOA655367:GOA655378 GXW655367:GXW655378 HHS655367:HHS655378 HRO655367:HRO655378 IBK655367:IBK655378 ILG655367:ILG655378 IVC655367:IVC655378 JEY655367:JEY655378 JOU655367:JOU655378 JYQ655367:JYQ655378 KIM655367:KIM655378 KSI655367:KSI655378 LCE655367:LCE655378 LMA655367:LMA655378 LVW655367:LVW655378 MFS655367:MFS655378 MPO655367:MPO655378 MZK655367:MZK655378 NJG655367:NJG655378 NTC655367:NTC655378 OCY655367:OCY655378 OMU655367:OMU655378 OWQ655367:OWQ655378 PGM655367:PGM655378 PQI655367:PQI655378 QAE655367:QAE655378 QKA655367:QKA655378 QTW655367:QTW655378 RDS655367:RDS655378 RNO655367:RNO655378 RXK655367:RXK655378 SHG655367:SHG655378 SRC655367:SRC655378 TAY655367:TAY655378 TKU655367:TKU655378 TUQ655367:TUQ655378 UEM655367:UEM655378 UOI655367:UOI655378 UYE655367:UYE655378 VIA655367:VIA655378 VRW655367:VRW655378 WBS655367:WBS655378 WLO655367:WLO655378 WVK655367:WVK655378 C720903:C720914 IY720903:IY720914 SU720903:SU720914 ACQ720903:ACQ720914 AMM720903:AMM720914 AWI720903:AWI720914 BGE720903:BGE720914 BQA720903:BQA720914 BZW720903:BZW720914 CJS720903:CJS720914 CTO720903:CTO720914 DDK720903:DDK720914 DNG720903:DNG720914 DXC720903:DXC720914 EGY720903:EGY720914 EQU720903:EQU720914 FAQ720903:FAQ720914 FKM720903:FKM720914 FUI720903:FUI720914 GEE720903:GEE720914 GOA720903:GOA720914 GXW720903:GXW720914 HHS720903:HHS720914 HRO720903:HRO720914 IBK720903:IBK720914 ILG720903:ILG720914 IVC720903:IVC720914 JEY720903:JEY720914 JOU720903:JOU720914 JYQ720903:JYQ720914 KIM720903:KIM720914 KSI720903:KSI720914 LCE720903:LCE720914 LMA720903:LMA720914 LVW720903:LVW720914 MFS720903:MFS720914 MPO720903:MPO720914 MZK720903:MZK720914 NJG720903:NJG720914 NTC720903:NTC720914 OCY720903:OCY720914 OMU720903:OMU720914 OWQ720903:OWQ720914 PGM720903:PGM720914 PQI720903:PQI720914 QAE720903:QAE720914 QKA720903:QKA720914 QTW720903:QTW720914 RDS720903:RDS720914 RNO720903:RNO720914 RXK720903:RXK720914 SHG720903:SHG720914 SRC720903:SRC720914 TAY720903:TAY720914 TKU720903:TKU720914 TUQ720903:TUQ720914 UEM720903:UEM720914 UOI720903:UOI720914 UYE720903:UYE720914 VIA720903:VIA720914 VRW720903:VRW720914 WBS720903:WBS720914 WLO720903:WLO720914 WVK720903:WVK720914 C786439:C786450 IY786439:IY786450 SU786439:SU786450 ACQ786439:ACQ786450 AMM786439:AMM786450 AWI786439:AWI786450 BGE786439:BGE786450 BQA786439:BQA786450 BZW786439:BZW786450 CJS786439:CJS786450 CTO786439:CTO786450 DDK786439:DDK786450 DNG786439:DNG786450 DXC786439:DXC786450 EGY786439:EGY786450 EQU786439:EQU786450 FAQ786439:FAQ786450 FKM786439:FKM786450 FUI786439:FUI786450 GEE786439:GEE786450 GOA786439:GOA786450 GXW786439:GXW786450 HHS786439:HHS786450 HRO786439:HRO786450 IBK786439:IBK786450 ILG786439:ILG786450 IVC786439:IVC786450 JEY786439:JEY786450 JOU786439:JOU786450 JYQ786439:JYQ786450 KIM786439:KIM786450 KSI786439:KSI786450 LCE786439:LCE786450 LMA786439:LMA786450 LVW786439:LVW786450 MFS786439:MFS786450 MPO786439:MPO786450 MZK786439:MZK786450 NJG786439:NJG786450 NTC786439:NTC786450 OCY786439:OCY786450 OMU786439:OMU786450 OWQ786439:OWQ786450 PGM786439:PGM786450 PQI786439:PQI786450 QAE786439:QAE786450 QKA786439:QKA786450 QTW786439:QTW786450 RDS786439:RDS786450 RNO786439:RNO786450 RXK786439:RXK786450 SHG786439:SHG786450 SRC786439:SRC786450 TAY786439:TAY786450 TKU786439:TKU786450 TUQ786439:TUQ786450 UEM786439:UEM786450 UOI786439:UOI786450 UYE786439:UYE786450 VIA786439:VIA786450 VRW786439:VRW786450 WBS786439:WBS786450 WLO786439:WLO786450 WVK786439:WVK786450 C851975:C851986 IY851975:IY851986 SU851975:SU851986 ACQ851975:ACQ851986 AMM851975:AMM851986 AWI851975:AWI851986 BGE851975:BGE851986 BQA851975:BQA851986 BZW851975:BZW851986 CJS851975:CJS851986 CTO851975:CTO851986 DDK851975:DDK851986 DNG851975:DNG851986 DXC851975:DXC851986 EGY851975:EGY851986 EQU851975:EQU851986 FAQ851975:FAQ851986 FKM851975:FKM851986 FUI851975:FUI851986 GEE851975:GEE851986 GOA851975:GOA851986 GXW851975:GXW851986 HHS851975:HHS851986 HRO851975:HRO851986 IBK851975:IBK851986 ILG851975:ILG851986 IVC851975:IVC851986 JEY851975:JEY851986 JOU851975:JOU851986 JYQ851975:JYQ851986 KIM851975:KIM851986 KSI851975:KSI851986 LCE851975:LCE851986 LMA851975:LMA851986 LVW851975:LVW851986 MFS851975:MFS851986 MPO851975:MPO851986 MZK851975:MZK851986 NJG851975:NJG851986 NTC851975:NTC851986 OCY851975:OCY851986 OMU851975:OMU851986 OWQ851975:OWQ851986 PGM851975:PGM851986 PQI851975:PQI851986 QAE851975:QAE851986 QKA851975:QKA851986 QTW851975:QTW851986 RDS851975:RDS851986 RNO851975:RNO851986 RXK851975:RXK851986 SHG851975:SHG851986 SRC851975:SRC851986 TAY851975:TAY851986 TKU851975:TKU851986 TUQ851975:TUQ851986 UEM851975:UEM851986 UOI851975:UOI851986 UYE851975:UYE851986 VIA851975:VIA851986 VRW851975:VRW851986 WBS851975:WBS851986 WLO851975:WLO851986 WVK851975:WVK851986 C917511:C917522 IY917511:IY917522 SU917511:SU917522 ACQ917511:ACQ917522 AMM917511:AMM917522 AWI917511:AWI917522 BGE917511:BGE917522 BQA917511:BQA917522 BZW917511:BZW917522 CJS917511:CJS917522 CTO917511:CTO917522 DDK917511:DDK917522 DNG917511:DNG917522 DXC917511:DXC917522 EGY917511:EGY917522 EQU917511:EQU917522 FAQ917511:FAQ917522 FKM917511:FKM917522 FUI917511:FUI917522 GEE917511:GEE917522 GOA917511:GOA917522 GXW917511:GXW917522 HHS917511:HHS917522 HRO917511:HRO917522 IBK917511:IBK917522 ILG917511:ILG917522 IVC917511:IVC917522 JEY917511:JEY917522 JOU917511:JOU917522 JYQ917511:JYQ917522 KIM917511:KIM917522 KSI917511:KSI917522 LCE917511:LCE917522 LMA917511:LMA917522 LVW917511:LVW917522 MFS917511:MFS917522 MPO917511:MPO917522 MZK917511:MZK917522 NJG917511:NJG917522 NTC917511:NTC917522 OCY917511:OCY917522 OMU917511:OMU917522 OWQ917511:OWQ917522 PGM917511:PGM917522 PQI917511:PQI917522 QAE917511:QAE917522 QKA917511:QKA917522 QTW917511:QTW917522 RDS917511:RDS917522 RNO917511:RNO917522 RXK917511:RXK917522 SHG917511:SHG917522 SRC917511:SRC917522 TAY917511:TAY917522 TKU917511:TKU917522 TUQ917511:TUQ917522 UEM917511:UEM917522 UOI917511:UOI917522 UYE917511:UYE917522 VIA917511:VIA917522 VRW917511:VRW917522 WBS917511:WBS917522 WLO917511:WLO917522 WVK917511:WVK917522 C983047:C983058 IY983047:IY983058 SU983047:SU983058 ACQ983047:ACQ983058 AMM983047:AMM983058 AWI983047:AWI983058 BGE983047:BGE983058 BQA983047:BQA983058 BZW983047:BZW983058 CJS983047:CJS983058 CTO983047:CTO983058 DDK983047:DDK983058 DNG983047:DNG983058 DXC983047:DXC983058 EGY983047:EGY983058 EQU983047:EQU983058 FAQ983047:FAQ983058 FKM983047:FKM983058 FUI983047:FUI983058 GEE983047:GEE983058 GOA983047:GOA983058 GXW983047:GXW983058 HHS983047:HHS983058 HRO983047:HRO983058 IBK983047:IBK983058 ILG983047:ILG983058 IVC983047:IVC983058 JEY983047:JEY983058 JOU983047:JOU983058 JYQ983047:JYQ983058 KIM983047:KIM983058 KSI983047:KSI983058 LCE983047:LCE983058 LMA983047:LMA983058 LVW983047:LVW983058 MFS983047:MFS983058 MPO983047:MPO983058 MZK983047:MZK983058 NJG983047:NJG983058 NTC983047:NTC983058 OCY983047:OCY983058 OMU983047:OMU983058 OWQ983047:OWQ983058 PGM983047:PGM983058 PQI983047:PQI983058 QAE983047:QAE983058 QKA983047:QKA983058 QTW983047:QTW983058 RDS983047:RDS983058 RNO983047:RNO983058 RXK983047:RXK983058 SHG983047:SHG983058 SRC983047:SRC983058 TAY983047:TAY983058 TKU983047:TKU983058 TUQ983047:TUQ983058 UEM983047:UEM983058 UOI983047:UOI983058 UYE983047:UYE983058 VIA983047:VIA983058 VRW983047:VRW983058 WBS983047:WBS983058 WLO983047:WLO983058 WVK983047:WVK983058">
      <formula1>0</formula1>
    </dataValidation>
  </dataValidations>
  <pageMargins left="0.31496062992125984" right="0.23622047244094491" top="0.23622047244094491" bottom="0.19685039370078741" header="0.19685039370078741" footer="0.19685039370078741"/>
  <pageSetup paperSize="9" orientation="portrait" r:id="rId1"/>
  <headerFooter alignWithMargins="0"/>
  <rowBreaks count="1" manualBreakCount="1">
    <brk id="3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zoomScaleNormal="100" workbookViewId="0">
      <selection activeCell="P41" sqref="P41"/>
    </sheetView>
  </sheetViews>
  <sheetFormatPr defaultRowHeight="13.5" x14ac:dyDescent="0.4"/>
  <cols>
    <col min="1" max="1" width="5.625" style="122" customWidth="1"/>
    <col min="2" max="2" width="16.5" style="122" customWidth="1"/>
    <col min="3" max="3" width="95.375" style="122" customWidth="1"/>
    <col min="4" max="4" width="1.875" style="122" customWidth="1"/>
    <col min="5" max="256" width="9" style="122"/>
    <col min="257" max="257" width="5.625" style="122" customWidth="1"/>
    <col min="258" max="258" width="16.5" style="122" customWidth="1"/>
    <col min="259" max="259" width="95.375" style="122" customWidth="1"/>
    <col min="260" max="260" width="1.875" style="122" customWidth="1"/>
    <col min="261" max="512" width="9" style="122"/>
    <col min="513" max="513" width="5.625" style="122" customWidth="1"/>
    <col min="514" max="514" width="16.5" style="122" customWidth="1"/>
    <col min="515" max="515" width="95.375" style="122" customWidth="1"/>
    <col min="516" max="516" width="1.875" style="122" customWidth="1"/>
    <col min="517" max="768" width="9" style="122"/>
    <col min="769" max="769" width="5.625" style="122" customWidth="1"/>
    <col min="770" max="770" width="16.5" style="122" customWidth="1"/>
    <col min="771" max="771" width="95.375" style="122" customWidth="1"/>
    <col min="772" max="772" width="1.875" style="122" customWidth="1"/>
    <col min="773" max="1024" width="9" style="122"/>
    <col min="1025" max="1025" width="5.625" style="122" customWidth="1"/>
    <col min="1026" max="1026" width="16.5" style="122" customWidth="1"/>
    <col min="1027" max="1027" width="95.375" style="122" customWidth="1"/>
    <col min="1028" max="1028" width="1.875" style="122" customWidth="1"/>
    <col min="1029" max="1280" width="9" style="122"/>
    <col min="1281" max="1281" width="5.625" style="122" customWidth="1"/>
    <col min="1282" max="1282" width="16.5" style="122" customWidth="1"/>
    <col min="1283" max="1283" width="95.375" style="122" customWidth="1"/>
    <col min="1284" max="1284" width="1.875" style="122" customWidth="1"/>
    <col min="1285" max="1536" width="9" style="122"/>
    <col min="1537" max="1537" width="5.625" style="122" customWidth="1"/>
    <col min="1538" max="1538" width="16.5" style="122" customWidth="1"/>
    <col min="1539" max="1539" width="95.375" style="122" customWidth="1"/>
    <col min="1540" max="1540" width="1.875" style="122" customWidth="1"/>
    <col min="1541" max="1792" width="9" style="122"/>
    <col min="1793" max="1793" width="5.625" style="122" customWidth="1"/>
    <col min="1794" max="1794" width="16.5" style="122" customWidth="1"/>
    <col min="1795" max="1795" width="95.375" style="122" customWidth="1"/>
    <col min="1796" max="1796" width="1.875" style="122" customWidth="1"/>
    <col min="1797" max="2048" width="9" style="122"/>
    <col min="2049" max="2049" width="5.625" style="122" customWidth="1"/>
    <col min="2050" max="2050" width="16.5" style="122" customWidth="1"/>
    <col min="2051" max="2051" width="95.375" style="122" customWidth="1"/>
    <col min="2052" max="2052" width="1.875" style="122" customWidth="1"/>
    <col min="2053" max="2304" width="9" style="122"/>
    <col min="2305" max="2305" width="5.625" style="122" customWidth="1"/>
    <col min="2306" max="2306" width="16.5" style="122" customWidth="1"/>
    <col min="2307" max="2307" width="95.375" style="122" customWidth="1"/>
    <col min="2308" max="2308" width="1.875" style="122" customWidth="1"/>
    <col min="2309" max="2560" width="9" style="122"/>
    <col min="2561" max="2561" width="5.625" style="122" customWidth="1"/>
    <col min="2562" max="2562" width="16.5" style="122" customWidth="1"/>
    <col min="2563" max="2563" width="95.375" style="122" customWidth="1"/>
    <col min="2564" max="2564" width="1.875" style="122" customWidth="1"/>
    <col min="2565" max="2816" width="9" style="122"/>
    <col min="2817" max="2817" width="5.625" style="122" customWidth="1"/>
    <col min="2818" max="2818" width="16.5" style="122" customWidth="1"/>
    <col min="2819" max="2819" width="95.375" style="122" customWidth="1"/>
    <col min="2820" max="2820" width="1.875" style="122" customWidth="1"/>
    <col min="2821" max="3072" width="9" style="122"/>
    <col min="3073" max="3073" width="5.625" style="122" customWidth="1"/>
    <col min="3074" max="3074" width="16.5" style="122" customWidth="1"/>
    <col min="3075" max="3075" width="95.375" style="122" customWidth="1"/>
    <col min="3076" max="3076" width="1.875" style="122" customWidth="1"/>
    <col min="3077" max="3328" width="9" style="122"/>
    <col min="3329" max="3329" width="5.625" style="122" customWidth="1"/>
    <col min="3330" max="3330" width="16.5" style="122" customWidth="1"/>
    <col min="3331" max="3331" width="95.375" style="122" customWidth="1"/>
    <col min="3332" max="3332" width="1.875" style="122" customWidth="1"/>
    <col min="3333" max="3584" width="9" style="122"/>
    <col min="3585" max="3585" width="5.625" style="122" customWidth="1"/>
    <col min="3586" max="3586" width="16.5" style="122" customWidth="1"/>
    <col min="3587" max="3587" width="95.375" style="122" customWidth="1"/>
    <col min="3588" max="3588" width="1.875" style="122" customWidth="1"/>
    <col min="3589" max="3840" width="9" style="122"/>
    <col min="3841" max="3841" width="5.625" style="122" customWidth="1"/>
    <col min="3842" max="3842" width="16.5" style="122" customWidth="1"/>
    <col min="3843" max="3843" width="95.375" style="122" customWidth="1"/>
    <col min="3844" max="3844" width="1.875" style="122" customWidth="1"/>
    <col min="3845" max="4096" width="9" style="122"/>
    <col min="4097" max="4097" width="5.625" style="122" customWidth="1"/>
    <col min="4098" max="4098" width="16.5" style="122" customWidth="1"/>
    <col min="4099" max="4099" width="95.375" style="122" customWidth="1"/>
    <col min="4100" max="4100" width="1.875" style="122" customWidth="1"/>
    <col min="4101" max="4352" width="9" style="122"/>
    <col min="4353" max="4353" width="5.625" style="122" customWidth="1"/>
    <col min="4354" max="4354" width="16.5" style="122" customWidth="1"/>
    <col min="4355" max="4355" width="95.375" style="122" customWidth="1"/>
    <col min="4356" max="4356" width="1.875" style="122" customWidth="1"/>
    <col min="4357" max="4608" width="9" style="122"/>
    <col min="4609" max="4609" width="5.625" style="122" customWidth="1"/>
    <col min="4610" max="4610" width="16.5" style="122" customWidth="1"/>
    <col min="4611" max="4611" width="95.375" style="122" customWidth="1"/>
    <col min="4612" max="4612" width="1.875" style="122" customWidth="1"/>
    <col min="4613" max="4864" width="9" style="122"/>
    <col min="4865" max="4865" width="5.625" style="122" customWidth="1"/>
    <col min="4866" max="4866" width="16.5" style="122" customWidth="1"/>
    <col min="4867" max="4867" width="95.375" style="122" customWidth="1"/>
    <col min="4868" max="4868" width="1.875" style="122" customWidth="1"/>
    <col min="4869" max="5120" width="9" style="122"/>
    <col min="5121" max="5121" width="5.625" style="122" customWidth="1"/>
    <col min="5122" max="5122" width="16.5" style="122" customWidth="1"/>
    <col min="5123" max="5123" width="95.375" style="122" customWidth="1"/>
    <col min="5124" max="5124" width="1.875" style="122" customWidth="1"/>
    <col min="5125" max="5376" width="9" style="122"/>
    <col min="5377" max="5377" width="5.625" style="122" customWidth="1"/>
    <col min="5378" max="5378" width="16.5" style="122" customWidth="1"/>
    <col min="5379" max="5379" width="95.375" style="122" customWidth="1"/>
    <col min="5380" max="5380" width="1.875" style="122" customWidth="1"/>
    <col min="5381" max="5632" width="9" style="122"/>
    <col min="5633" max="5633" width="5.625" style="122" customWidth="1"/>
    <col min="5634" max="5634" width="16.5" style="122" customWidth="1"/>
    <col min="5635" max="5635" width="95.375" style="122" customWidth="1"/>
    <col min="5636" max="5636" width="1.875" style="122" customWidth="1"/>
    <col min="5637" max="5888" width="9" style="122"/>
    <col min="5889" max="5889" width="5.625" style="122" customWidth="1"/>
    <col min="5890" max="5890" width="16.5" style="122" customWidth="1"/>
    <col min="5891" max="5891" width="95.375" style="122" customWidth="1"/>
    <col min="5892" max="5892" width="1.875" style="122" customWidth="1"/>
    <col min="5893" max="6144" width="9" style="122"/>
    <col min="6145" max="6145" width="5.625" style="122" customWidth="1"/>
    <col min="6146" max="6146" width="16.5" style="122" customWidth="1"/>
    <col min="6147" max="6147" width="95.375" style="122" customWidth="1"/>
    <col min="6148" max="6148" width="1.875" style="122" customWidth="1"/>
    <col min="6149" max="6400" width="9" style="122"/>
    <col min="6401" max="6401" width="5.625" style="122" customWidth="1"/>
    <col min="6402" max="6402" width="16.5" style="122" customWidth="1"/>
    <col min="6403" max="6403" width="95.375" style="122" customWidth="1"/>
    <col min="6404" max="6404" width="1.875" style="122" customWidth="1"/>
    <col min="6405" max="6656" width="9" style="122"/>
    <col min="6657" max="6657" width="5.625" style="122" customWidth="1"/>
    <col min="6658" max="6658" width="16.5" style="122" customWidth="1"/>
    <col min="6659" max="6659" width="95.375" style="122" customWidth="1"/>
    <col min="6660" max="6660" width="1.875" style="122" customWidth="1"/>
    <col min="6661" max="6912" width="9" style="122"/>
    <col min="6913" max="6913" width="5.625" style="122" customWidth="1"/>
    <col min="6914" max="6914" width="16.5" style="122" customWidth="1"/>
    <col min="6915" max="6915" width="95.375" style="122" customWidth="1"/>
    <col min="6916" max="6916" width="1.875" style="122" customWidth="1"/>
    <col min="6917" max="7168" width="9" style="122"/>
    <col min="7169" max="7169" width="5.625" style="122" customWidth="1"/>
    <col min="7170" max="7170" width="16.5" style="122" customWidth="1"/>
    <col min="7171" max="7171" width="95.375" style="122" customWidth="1"/>
    <col min="7172" max="7172" width="1.875" style="122" customWidth="1"/>
    <col min="7173" max="7424" width="9" style="122"/>
    <col min="7425" max="7425" width="5.625" style="122" customWidth="1"/>
    <col min="7426" max="7426" width="16.5" style="122" customWidth="1"/>
    <col min="7427" max="7427" width="95.375" style="122" customWidth="1"/>
    <col min="7428" max="7428" width="1.875" style="122" customWidth="1"/>
    <col min="7429" max="7680" width="9" style="122"/>
    <col min="7681" max="7681" width="5.625" style="122" customWidth="1"/>
    <col min="7682" max="7682" width="16.5" style="122" customWidth="1"/>
    <col min="7683" max="7683" width="95.375" style="122" customWidth="1"/>
    <col min="7684" max="7684" width="1.875" style="122" customWidth="1"/>
    <col min="7685" max="7936" width="9" style="122"/>
    <col min="7937" max="7937" width="5.625" style="122" customWidth="1"/>
    <col min="7938" max="7938" width="16.5" style="122" customWidth="1"/>
    <col min="7939" max="7939" width="95.375" style="122" customWidth="1"/>
    <col min="7940" max="7940" width="1.875" style="122" customWidth="1"/>
    <col min="7941" max="8192" width="9" style="122"/>
    <col min="8193" max="8193" width="5.625" style="122" customWidth="1"/>
    <col min="8194" max="8194" width="16.5" style="122" customWidth="1"/>
    <col min="8195" max="8195" width="95.375" style="122" customWidth="1"/>
    <col min="8196" max="8196" width="1.875" style="122" customWidth="1"/>
    <col min="8197" max="8448" width="9" style="122"/>
    <col min="8449" max="8449" width="5.625" style="122" customWidth="1"/>
    <col min="8450" max="8450" width="16.5" style="122" customWidth="1"/>
    <col min="8451" max="8451" width="95.375" style="122" customWidth="1"/>
    <col min="8452" max="8452" width="1.875" style="122" customWidth="1"/>
    <col min="8453" max="8704" width="9" style="122"/>
    <col min="8705" max="8705" width="5.625" style="122" customWidth="1"/>
    <col min="8706" max="8706" width="16.5" style="122" customWidth="1"/>
    <col min="8707" max="8707" width="95.375" style="122" customWidth="1"/>
    <col min="8708" max="8708" width="1.875" style="122" customWidth="1"/>
    <col min="8709" max="8960" width="9" style="122"/>
    <col min="8961" max="8961" width="5.625" style="122" customWidth="1"/>
    <col min="8962" max="8962" width="16.5" style="122" customWidth="1"/>
    <col min="8963" max="8963" width="95.375" style="122" customWidth="1"/>
    <col min="8964" max="8964" width="1.875" style="122" customWidth="1"/>
    <col min="8965" max="9216" width="9" style="122"/>
    <col min="9217" max="9217" width="5.625" style="122" customWidth="1"/>
    <col min="9218" max="9218" width="16.5" style="122" customWidth="1"/>
    <col min="9219" max="9219" width="95.375" style="122" customWidth="1"/>
    <col min="9220" max="9220" width="1.875" style="122" customWidth="1"/>
    <col min="9221" max="9472" width="9" style="122"/>
    <col min="9473" max="9473" width="5.625" style="122" customWidth="1"/>
    <col min="9474" max="9474" width="16.5" style="122" customWidth="1"/>
    <col min="9475" max="9475" width="95.375" style="122" customWidth="1"/>
    <col min="9476" max="9476" width="1.875" style="122" customWidth="1"/>
    <col min="9477" max="9728" width="9" style="122"/>
    <col min="9729" max="9729" width="5.625" style="122" customWidth="1"/>
    <col min="9730" max="9730" width="16.5" style="122" customWidth="1"/>
    <col min="9731" max="9731" width="95.375" style="122" customWidth="1"/>
    <col min="9732" max="9732" width="1.875" style="122" customWidth="1"/>
    <col min="9733" max="9984" width="9" style="122"/>
    <col min="9985" max="9985" width="5.625" style="122" customWidth="1"/>
    <col min="9986" max="9986" width="16.5" style="122" customWidth="1"/>
    <col min="9987" max="9987" width="95.375" style="122" customWidth="1"/>
    <col min="9988" max="9988" width="1.875" style="122" customWidth="1"/>
    <col min="9989" max="10240" width="9" style="122"/>
    <col min="10241" max="10241" width="5.625" style="122" customWidth="1"/>
    <col min="10242" max="10242" width="16.5" style="122" customWidth="1"/>
    <col min="10243" max="10243" width="95.375" style="122" customWidth="1"/>
    <col min="10244" max="10244" width="1.875" style="122" customWidth="1"/>
    <col min="10245" max="10496" width="9" style="122"/>
    <col min="10497" max="10497" width="5.625" style="122" customWidth="1"/>
    <col min="10498" max="10498" width="16.5" style="122" customWidth="1"/>
    <col min="10499" max="10499" width="95.375" style="122" customWidth="1"/>
    <col min="10500" max="10500" width="1.875" style="122" customWidth="1"/>
    <col min="10501" max="10752" width="9" style="122"/>
    <col min="10753" max="10753" width="5.625" style="122" customWidth="1"/>
    <col min="10754" max="10754" width="16.5" style="122" customWidth="1"/>
    <col min="10755" max="10755" width="95.375" style="122" customWidth="1"/>
    <col min="10756" max="10756" width="1.875" style="122" customWidth="1"/>
    <col min="10757" max="11008" width="9" style="122"/>
    <col min="11009" max="11009" width="5.625" style="122" customWidth="1"/>
    <col min="11010" max="11010" width="16.5" style="122" customWidth="1"/>
    <col min="11011" max="11011" width="95.375" style="122" customWidth="1"/>
    <col min="11012" max="11012" width="1.875" style="122" customWidth="1"/>
    <col min="11013" max="11264" width="9" style="122"/>
    <col min="11265" max="11265" width="5.625" style="122" customWidth="1"/>
    <col min="11266" max="11266" width="16.5" style="122" customWidth="1"/>
    <col min="11267" max="11267" width="95.375" style="122" customWidth="1"/>
    <col min="11268" max="11268" width="1.875" style="122" customWidth="1"/>
    <col min="11269" max="11520" width="9" style="122"/>
    <col min="11521" max="11521" width="5.625" style="122" customWidth="1"/>
    <col min="11522" max="11522" width="16.5" style="122" customWidth="1"/>
    <col min="11523" max="11523" width="95.375" style="122" customWidth="1"/>
    <col min="11524" max="11524" width="1.875" style="122" customWidth="1"/>
    <col min="11525" max="11776" width="9" style="122"/>
    <col min="11777" max="11777" width="5.625" style="122" customWidth="1"/>
    <col min="11778" max="11778" width="16.5" style="122" customWidth="1"/>
    <col min="11779" max="11779" width="95.375" style="122" customWidth="1"/>
    <col min="11780" max="11780" width="1.875" style="122" customWidth="1"/>
    <col min="11781" max="12032" width="9" style="122"/>
    <col min="12033" max="12033" width="5.625" style="122" customWidth="1"/>
    <col min="12034" max="12034" width="16.5" style="122" customWidth="1"/>
    <col min="12035" max="12035" width="95.375" style="122" customWidth="1"/>
    <col min="12036" max="12036" width="1.875" style="122" customWidth="1"/>
    <col min="12037" max="12288" width="9" style="122"/>
    <col min="12289" max="12289" width="5.625" style="122" customWidth="1"/>
    <col min="12290" max="12290" width="16.5" style="122" customWidth="1"/>
    <col min="12291" max="12291" width="95.375" style="122" customWidth="1"/>
    <col min="12292" max="12292" width="1.875" style="122" customWidth="1"/>
    <col min="12293" max="12544" width="9" style="122"/>
    <col min="12545" max="12545" width="5.625" style="122" customWidth="1"/>
    <col min="12546" max="12546" width="16.5" style="122" customWidth="1"/>
    <col min="12547" max="12547" width="95.375" style="122" customWidth="1"/>
    <col min="12548" max="12548" width="1.875" style="122" customWidth="1"/>
    <col min="12549" max="12800" width="9" style="122"/>
    <col min="12801" max="12801" width="5.625" style="122" customWidth="1"/>
    <col min="12802" max="12802" width="16.5" style="122" customWidth="1"/>
    <col min="12803" max="12803" width="95.375" style="122" customWidth="1"/>
    <col min="12804" max="12804" width="1.875" style="122" customWidth="1"/>
    <col min="12805" max="13056" width="9" style="122"/>
    <col min="13057" max="13057" width="5.625" style="122" customWidth="1"/>
    <col min="13058" max="13058" width="16.5" style="122" customWidth="1"/>
    <col min="13059" max="13059" width="95.375" style="122" customWidth="1"/>
    <col min="13060" max="13060" width="1.875" style="122" customWidth="1"/>
    <col min="13061" max="13312" width="9" style="122"/>
    <col min="13313" max="13313" width="5.625" style="122" customWidth="1"/>
    <col min="13314" max="13314" width="16.5" style="122" customWidth="1"/>
    <col min="13315" max="13315" width="95.375" style="122" customWidth="1"/>
    <col min="13316" max="13316" width="1.875" style="122" customWidth="1"/>
    <col min="13317" max="13568" width="9" style="122"/>
    <col min="13569" max="13569" width="5.625" style="122" customWidth="1"/>
    <col min="13570" max="13570" width="16.5" style="122" customWidth="1"/>
    <col min="13571" max="13571" width="95.375" style="122" customWidth="1"/>
    <col min="13572" max="13572" width="1.875" style="122" customWidth="1"/>
    <col min="13573" max="13824" width="9" style="122"/>
    <col min="13825" max="13825" width="5.625" style="122" customWidth="1"/>
    <col min="13826" max="13826" width="16.5" style="122" customWidth="1"/>
    <col min="13827" max="13827" width="95.375" style="122" customWidth="1"/>
    <col min="13828" max="13828" width="1.875" style="122" customWidth="1"/>
    <col min="13829" max="14080" width="9" style="122"/>
    <col min="14081" max="14081" width="5.625" style="122" customWidth="1"/>
    <col min="14082" max="14082" width="16.5" style="122" customWidth="1"/>
    <col min="14083" max="14083" width="95.375" style="122" customWidth="1"/>
    <col min="14084" max="14084" width="1.875" style="122" customWidth="1"/>
    <col min="14085" max="14336" width="9" style="122"/>
    <col min="14337" max="14337" width="5.625" style="122" customWidth="1"/>
    <col min="14338" max="14338" width="16.5" style="122" customWidth="1"/>
    <col min="14339" max="14339" width="95.375" style="122" customWidth="1"/>
    <col min="14340" max="14340" width="1.875" style="122" customWidth="1"/>
    <col min="14341" max="14592" width="9" style="122"/>
    <col min="14593" max="14593" width="5.625" style="122" customWidth="1"/>
    <col min="14594" max="14594" width="16.5" style="122" customWidth="1"/>
    <col min="14595" max="14595" width="95.375" style="122" customWidth="1"/>
    <col min="14596" max="14596" width="1.875" style="122" customWidth="1"/>
    <col min="14597" max="14848" width="9" style="122"/>
    <col min="14849" max="14849" width="5.625" style="122" customWidth="1"/>
    <col min="14850" max="14850" width="16.5" style="122" customWidth="1"/>
    <col min="14851" max="14851" width="95.375" style="122" customWidth="1"/>
    <col min="14852" max="14852" width="1.875" style="122" customWidth="1"/>
    <col min="14853" max="15104" width="9" style="122"/>
    <col min="15105" max="15105" width="5.625" style="122" customWidth="1"/>
    <col min="15106" max="15106" width="16.5" style="122" customWidth="1"/>
    <col min="15107" max="15107" width="95.375" style="122" customWidth="1"/>
    <col min="15108" max="15108" width="1.875" style="122" customWidth="1"/>
    <col min="15109" max="15360" width="9" style="122"/>
    <col min="15361" max="15361" width="5.625" style="122" customWidth="1"/>
    <col min="15362" max="15362" width="16.5" style="122" customWidth="1"/>
    <col min="15363" max="15363" width="95.375" style="122" customWidth="1"/>
    <col min="15364" max="15364" width="1.875" style="122" customWidth="1"/>
    <col min="15365" max="15616" width="9" style="122"/>
    <col min="15617" max="15617" width="5.625" style="122" customWidth="1"/>
    <col min="15618" max="15618" width="16.5" style="122" customWidth="1"/>
    <col min="15619" max="15619" width="95.375" style="122" customWidth="1"/>
    <col min="15620" max="15620" width="1.875" style="122" customWidth="1"/>
    <col min="15621" max="15872" width="9" style="122"/>
    <col min="15873" max="15873" width="5.625" style="122" customWidth="1"/>
    <col min="15874" max="15874" width="16.5" style="122" customWidth="1"/>
    <col min="15875" max="15875" width="95.375" style="122" customWidth="1"/>
    <col min="15876" max="15876" width="1.875" style="122" customWidth="1"/>
    <col min="15877" max="16128" width="9" style="122"/>
    <col min="16129" max="16129" width="5.625" style="122" customWidth="1"/>
    <col min="16130" max="16130" width="16.5" style="122" customWidth="1"/>
    <col min="16131" max="16131" width="95.375" style="122" customWidth="1"/>
    <col min="16132" max="16132" width="1.875" style="122" customWidth="1"/>
    <col min="16133" max="16384" width="9" style="122"/>
  </cols>
  <sheetData>
    <row r="1" spans="1:3" ht="30.75" customHeight="1" x14ac:dyDescent="0.4"/>
    <row r="2" spans="1:3" s="123" customFormat="1" ht="23.25" customHeight="1" x14ac:dyDescent="0.4">
      <c r="A2" s="169" t="s">
        <v>67</v>
      </c>
      <c r="B2" s="169"/>
      <c r="C2" s="169"/>
    </row>
    <row r="3" spans="1:3" s="123" customFormat="1" x14ac:dyDescent="0.4"/>
    <row r="4" spans="1:3" ht="14.25" customHeight="1" x14ac:dyDescent="0.4">
      <c r="B4" s="124"/>
      <c r="C4" s="124"/>
    </row>
    <row r="5" spans="1:3" ht="13.5" customHeight="1" x14ac:dyDescent="0.4"/>
    <row r="6" spans="1:3" s="123" customFormat="1" x14ac:dyDescent="0.4">
      <c r="B6" s="125" t="s">
        <v>68</v>
      </c>
    </row>
    <row r="7" spans="1:3" s="123" customFormat="1" ht="19.5" customHeight="1" x14ac:dyDescent="0.4">
      <c r="B7" s="170" t="s">
        <v>69</v>
      </c>
      <c r="C7" s="171"/>
    </row>
    <row r="8" spans="1:3" s="126" customFormat="1" ht="15.95" customHeight="1" x14ac:dyDescent="0.4">
      <c r="B8" s="127" t="s">
        <v>70</v>
      </c>
      <c r="C8" s="127" t="s">
        <v>71</v>
      </c>
    </row>
    <row r="9" spans="1:3" s="123" customFormat="1" ht="34.5" customHeight="1" x14ac:dyDescent="0.4">
      <c r="B9" s="128" t="s">
        <v>72</v>
      </c>
      <c r="C9" s="129" t="s">
        <v>73</v>
      </c>
    </row>
    <row r="10" spans="1:3" s="123" customFormat="1" ht="32.1" customHeight="1" x14ac:dyDescent="0.4">
      <c r="B10" s="129" t="s">
        <v>74</v>
      </c>
      <c r="C10" s="129" t="s">
        <v>75</v>
      </c>
    </row>
    <row r="11" spans="1:3" s="123" customFormat="1" ht="32.1" customHeight="1" x14ac:dyDescent="0.4">
      <c r="B11" s="129" t="s">
        <v>76</v>
      </c>
      <c r="C11" s="129" t="s">
        <v>77</v>
      </c>
    </row>
    <row r="12" spans="1:3" s="123" customFormat="1" x14ac:dyDescent="0.4"/>
    <row r="13" spans="1:3" s="123" customFormat="1" x14ac:dyDescent="0.4">
      <c r="B13" s="125" t="s">
        <v>78</v>
      </c>
    </row>
    <row r="14" spans="1:3" s="123" customFormat="1" x14ac:dyDescent="0.4">
      <c r="B14" s="172" t="s">
        <v>79</v>
      </c>
      <c r="C14" s="173"/>
    </row>
    <row r="15" spans="1:3" s="123" customFormat="1" ht="12.75" customHeight="1" x14ac:dyDescent="0.4"/>
    <row r="16" spans="1:3" s="123" customFormat="1" x14ac:dyDescent="0.4">
      <c r="B16" s="125" t="s">
        <v>80</v>
      </c>
    </row>
    <row r="17" spans="2:3" s="123" customFormat="1" x14ac:dyDescent="0.4">
      <c r="B17" s="123" t="s">
        <v>81</v>
      </c>
    </row>
    <row r="18" spans="2:3" s="123" customFormat="1" ht="12.75" customHeight="1" x14ac:dyDescent="0.4">
      <c r="C18" s="130"/>
    </row>
    <row r="19" spans="2:3" s="123" customFormat="1" x14ac:dyDescent="0.4">
      <c r="B19" s="125" t="s">
        <v>82</v>
      </c>
      <c r="C19" s="122"/>
    </row>
    <row r="20" spans="2:3" s="123" customFormat="1" x14ac:dyDescent="0.4">
      <c r="B20" s="123" t="s">
        <v>83</v>
      </c>
    </row>
    <row r="21" spans="2:3" s="123" customFormat="1" x14ac:dyDescent="0.4"/>
    <row r="22" spans="2:3" s="123" customFormat="1" x14ac:dyDescent="0.4">
      <c r="B22" s="125" t="s">
        <v>84</v>
      </c>
    </row>
    <row r="23" spans="2:3" s="123" customFormat="1" x14ac:dyDescent="0.4">
      <c r="B23" s="123" t="s">
        <v>85</v>
      </c>
    </row>
    <row r="24" spans="2:3" s="123" customFormat="1" x14ac:dyDescent="0.4"/>
    <row r="25" spans="2:3" s="123" customFormat="1" x14ac:dyDescent="0.4"/>
    <row r="26" spans="2:3" s="123" customFormat="1" x14ac:dyDescent="0.4"/>
    <row r="27" spans="2:3" s="123" customFormat="1" x14ac:dyDescent="0.4"/>
    <row r="28" spans="2:3" s="123" customFormat="1" x14ac:dyDescent="0.4"/>
    <row r="29" spans="2:3" s="123" customFormat="1" x14ac:dyDescent="0.4"/>
    <row r="30" spans="2:3" s="123" customFormat="1" x14ac:dyDescent="0.4"/>
    <row r="31" spans="2:3" s="123" customFormat="1" x14ac:dyDescent="0.4"/>
    <row r="32" spans="2:3" s="123" customFormat="1" x14ac:dyDescent="0.4"/>
    <row r="33" s="123" customFormat="1" x14ac:dyDescent="0.4"/>
    <row r="34" s="123" customFormat="1" x14ac:dyDescent="0.4"/>
    <row r="35" s="123" customFormat="1" x14ac:dyDescent="0.4"/>
    <row r="36" s="123" customFormat="1" x14ac:dyDescent="0.4"/>
    <row r="37" s="123" customFormat="1" x14ac:dyDescent="0.4"/>
    <row r="38" s="123" customFormat="1" x14ac:dyDescent="0.4"/>
    <row r="39" s="123" customFormat="1" x14ac:dyDescent="0.4"/>
    <row r="40" s="123" customFormat="1" x14ac:dyDescent="0.4"/>
    <row r="41" s="123" customFormat="1" x14ac:dyDescent="0.4"/>
    <row r="42" s="123" customFormat="1" x14ac:dyDescent="0.4"/>
    <row r="43" s="123" customFormat="1" x14ac:dyDescent="0.4"/>
    <row r="44" s="123" customFormat="1" x14ac:dyDescent="0.4"/>
    <row r="45" s="123" customFormat="1" x14ac:dyDescent="0.4"/>
    <row r="46" s="123" customFormat="1" x14ac:dyDescent="0.4"/>
    <row r="47" s="123" customFormat="1" x14ac:dyDescent="0.4"/>
    <row r="48" s="123" customFormat="1" x14ac:dyDescent="0.4"/>
    <row r="49" s="123" customFormat="1" x14ac:dyDescent="0.4"/>
    <row r="50" s="123" customFormat="1" x14ac:dyDescent="0.4"/>
    <row r="51" s="123" customFormat="1" x14ac:dyDescent="0.4"/>
    <row r="52" s="123" customFormat="1" x14ac:dyDescent="0.4"/>
    <row r="53" s="123" customFormat="1" x14ac:dyDescent="0.4"/>
    <row r="54" s="123" customFormat="1" x14ac:dyDescent="0.4"/>
    <row r="55" s="123" customFormat="1" x14ac:dyDescent="0.4"/>
    <row r="56" s="123" customFormat="1" x14ac:dyDescent="0.4"/>
    <row r="57" s="123" customFormat="1" x14ac:dyDescent="0.4"/>
    <row r="58" s="123" customFormat="1" x14ac:dyDescent="0.4"/>
    <row r="59" s="123" customFormat="1" x14ac:dyDescent="0.4"/>
    <row r="60" s="123" customFormat="1" x14ac:dyDescent="0.4"/>
    <row r="61" s="123" customFormat="1" x14ac:dyDescent="0.4"/>
    <row r="62" s="123" customFormat="1" x14ac:dyDescent="0.4"/>
    <row r="63" s="123" customFormat="1" x14ac:dyDescent="0.4"/>
    <row r="64" s="123" customFormat="1" x14ac:dyDescent="0.4"/>
    <row r="65" s="123" customFormat="1" x14ac:dyDescent="0.4"/>
    <row r="66" s="123" customFormat="1" x14ac:dyDescent="0.4"/>
    <row r="67" s="123" customFormat="1" x14ac:dyDescent="0.4"/>
    <row r="68" s="123" customFormat="1" x14ac:dyDescent="0.4"/>
    <row r="69" s="123" customFormat="1" x14ac:dyDescent="0.4"/>
    <row r="70" s="123" customFormat="1" x14ac:dyDescent="0.4"/>
    <row r="71" s="123" customFormat="1" x14ac:dyDescent="0.4"/>
    <row r="72" s="123" customFormat="1" x14ac:dyDescent="0.4"/>
    <row r="73" s="123" customFormat="1" x14ac:dyDescent="0.4"/>
    <row r="74" s="123" customFormat="1" x14ac:dyDescent="0.4"/>
    <row r="75" s="123" customFormat="1" x14ac:dyDescent="0.4"/>
    <row r="76" s="123" customFormat="1" x14ac:dyDescent="0.4"/>
    <row r="77" s="123" customFormat="1" x14ac:dyDescent="0.4"/>
    <row r="78" s="123" customFormat="1" x14ac:dyDescent="0.4"/>
    <row r="79" s="123" customFormat="1" x14ac:dyDescent="0.4"/>
    <row r="80" s="123" customFormat="1" x14ac:dyDescent="0.4"/>
    <row r="81" s="123" customFormat="1" x14ac:dyDescent="0.4"/>
    <row r="82" s="123" customFormat="1" x14ac:dyDescent="0.4"/>
    <row r="83" s="123" customFormat="1" x14ac:dyDescent="0.4"/>
    <row r="84" s="123" customFormat="1" x14ac:dyDescent="0.4"/>
    <row r="85" s="123" customFormat="1" x14ac:dyDescent="0.4"/>
    <row r="86" s="123" customFormat="1" x14ac:dyDescent="0.4"/>
    <row r="87" s="123" customFormat="1" x14ac:dyDescent="0.4"/>
    <row r="88" s="123" customFormat="1" x14ac:dyDescent="0.4"/>
    <row r="89" s="123" customFormat="1" x14ac:dyDescent="0.4"/>
    <row r="90" s="123" customFormat="1" x14ac:dyDescent="0.4"/>
    <row r="91" s="123" customFormat="1" x14ac:dyDescent="0.4"/>
    <row r="92" s="123" customFormat="1" x14ac:dyDescent="0.4"/>
    <row r="93" s="123" customFormat="1" x14ac:dyDescent="0.4"/>
    <row r="94" s="123" customFormat="1" x14ac:dyDescent="0.4"/>
    <row r="95" s="123" customFormat="1" x14ac:dyDescent="0.4"/>
    <row r="96" s="123" customFormat="1" x14ac:dyDescent="0.4"/>
    <row r="97" s="123" customFormat="1" x14ac:dyDescent="0.4"/>
    <row r="98" s="123" customFormat="1" x14ac:dyDescent="0.4"/>
    <row r="99" s="123" customFormat="1" x14ac:dyDescent="0.4"/>
    <row r="100" s="123" customFormat="1" x14ac:dyDescent="0.4"/>
    <row r="101" s="123" customFormat="1" x14ac:dyDescent="0.4"/>
    <row r="102" s="123" customFormat="1" x14ac:dyDescent="0.4"/>
    <row r="103" s="123" customFormat="1" x14ac:dyDescent="0.4"/>
    <row r="104" s="123" customFormat="1" x14ac:dyDescent="0.4"/>
    <row r="105" s="123" customFormat="1" x14ac:dyDescent="0.4"/>
    <row r="106" s="123" customFormat="1" x14ac:dyDescent="0.4"/>
    <row r="107" s="123" customFormat="1" x14ac:dyDescent="0.4"/>
    <row r="108" s="123" customFormat="1" x14ac:dyDescent="0.4"/>
    <row r="109" s="123" customFormat="1" x14ac:dyDescent="0.4"/>
    <row r="110" s="123" customFormat="1" x14ac:dyDescent="0.4"/>
    <row r="111" s="123" customFormat="1" x14ac:dyDescent="0.4"/>
    <row r="112" s="123" customFormat="1" x14ac:dyDescent="0.4"/>
    <row r="113" s="123" customFormat="1" x14ac:dyDescent="0.4"/>
    <row r="114" s="123" customFormat="1" x14ac:dyDescent="0.4"/>
    <row r="115" s="123" customFormat="1" x14ac:dyDescent="0.4"/>
    <row r="116" s="123" customFormat="1" x14ac:dyDescent="0.4"/>
    <row r="117" s="123" customFormat="1" x14ac:dyDescent="0.4"/>
    <row r="118" s="123" customFormat="1" x14ac:dyDescent="0.4"/>
    <row r="119" s="123" customFormat="1" x14ac:dyDescent="0.4"/>
    <row r="120" s="123" customFormat="1" x14ac:dyDescent="0.4"/>
    <row r="121" s="123" customFormat="1" x14ac:dyDescent="0.4"/>
    <row r="122" s="123" customFormat="1" x14ac:dyDescent="0.4"/>
    <row r="123" s="123" customFormat="1" x14ac:dyDescent="0.4"/>
    <row r="124" s="123" customFormat="1" x14ac:dyDescent="0.4"/>
    <row r="125" s="123" customFormat="1" x14ac:dyDescent="0.4"/>
    <row r="126" s="123" customFormat="1" x14ac:dyDescent="0.4"/>
    <row r="127" s="123" customFormat="1" x14ac:dyDescent="0.4"/>
    <row r="128" s="123" customFormat="1" x14ac:dyDescent="0.4"/>
    <row r="129" s="123" customFormat="1" x14ac:dyDescent="0.4"/>
    <row r="130" s="123" customFormat="1" x14ac:dyDescent="0.4"/>
    <row r="131" s="123" customFormat="1" x14ac:dyDescent="0.4"/>
    <row r="132" s="123" customFormat="1" x14ac:dyDescent="0.4"/>
    <row r="133" s="123" customFormat="1" x14ac:dyDescent="0.4"/>
    <row r="134" s="123" customFormat="1" x14ac:dyDescent="0.4"/>
    <row r="135" s="123" customFormat="1" x14ac:dyDescent="0.4"/>
    <row r="136" s="123" customFormat="1" x14ac:dyDescent="0.4"/>
    <row r="137" s="123" customFormat="1" x14ac:dyDescent="0.4"/>
    <row r="138" s="123" customFormat="1" x14ac:dyDescent="0.4"/>
    <row r="139" s="123" customFormat="1" x14ac:dyDescent="0.4"/>
    <row r="140" s="123" customFormat="1" x14ac:dyDescent="0.4"/>
  </sheetData>
  <mergeCells count="3">
    <mergeCell ref="A2:C2"/>
    <mergeCell ref="B7:C7"/>
    <mergeCell ref="B14:C14"/>
  </mergeCells>
  <phoneticPr fontId="4"/>
  <pageMargins left="0.55118110236220474" right="0.35433070866141736" top="0.59055118110236227" bottom="0.59055118110236227" header="0.47244094488188981" footer="0.31496062992125984"/>
  <headerFooter alignWithMargins="0"/>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opLeftCell="B1" zoomScaleNormal="100" workbookViewId="0">
      <selection activeCell="D7" sqref="D7"/>
    </sheetView>
  </sheetViews>
  <sheetFormatPr defaultColWidth="8.875" defaultRowHeight="13.5" x14ac:dyDescent="0.15"/>
  <cols>
    <col min="1" max="1" width="12.625" style="132" customWidth="1"/>
    <col min="2" max="2" width="19.875" style="132" customWidth="1"/>
    <col min="3" max="3" width="25.5" style="132" customWidth="1"/>
    <col min="4" max="4" width="79.125" style="132" customWidth="1"/>
    <col min="5" max="256" width="8.875" style="132"/>
    <col min="257" max="257" width="12.625" style="132" customWidth="1"/>
    <col min="258" max="258" width="19.875" style="132" customWidth="1"/>
    <col min="259" max="259" width="25.5" style="132" customWidth="1"/>
    <col min="260" max="260" width="79.125" style="132" customWidth="1"/>
    <col min="261" max="512" width="8.875" style="132"/>
    <col min="513" max="513" width="12.625" style="132" customWidth="1"/>
    <col min="514" max="514" width="19.875" style="132" customWidth="1"/>
    <col min="515" max="515" width="25.5" style="132" customWidth="1"/>
    <col min="516" max="516" width="79.125" style="132" customWidth="1"/>
    <col min="517" max="768" width="8.875" style="132"/>
    <col min="769" max="769" width="12.625" style="132" customWidth="1"/>
    <col min="770" max="770" width="19.875" style="132" customWidth="1"/>
    <col min="771" max="771" width="25.5" style="132" customWidth="1"/>
    <col min="772" max="772" width="79.125" style="132" customWidth="1"/>
    <col min="773" max="1024" width="8.875" style="132"/>
    <col min="1025" max="1025" width="12.625" style="132" customWidth="1"/>
    <col min="1026" max="1026" width="19.875" style="132" customWidth="1"/>
    <col min="1027" max="1027" width="25.5" style="132" customWidth="1"/>
    <col min="1028" max="1028" width="79.125" style="132" customWidth="1"/>
    <col min="1029" max="1280" width="8.875" style="132"/>
    <col min="1281" max="1281" width="12.625" style="132" customWidth="1"/>
    <col min="1282" max="1282" width="19.875" style="132" customWidth="1"/>
    <col min="1283" max="1283" width="25.5" style="132" customWidth="1"/>
    <col min="1284" max="1284" width="79.125" style="132" customWidth="1"/>
    <col min="1285" max="1536" width="8.875" style="132"/>
    <col min="1537" max="1537" width="12.625" style="132" customWidth="1"/>
    <col min="1538" max="1538" width="19.875" style="132" customWidth="1"/>
    <col min="1539" max="1539" width="25.5" style="132" customWidth="1"/>
    <col min="1540" max="1540" width="79.125" style="132" customWidth="1"/>
    <col min="1541" max="1792" width="8.875" style="132"/>
    <col min="1793" max="1793" width="12.625" style="132" customWidth="1"/>
    <col min="1794" max="1794" width="19.875" style="132" customWidth="1"/>
    <col min="1795" max="1795" width="25.5" style="132" customWidth="1"/>
    <col min="1796" max="1796" width="79.125" style="132" customWidth="1"/>
    <col min="1797" max="2048" width="8.875" style="132"/>
    <col min="2049" max="2049" width="12.625" style="132" customWidth="1"/>
    <col min="2050" max="2050" width="19.875" style="132" customWidth="1"/>
    <col min="2051" max="2051" width="25.5" style="132" customWidth="1"/>
    <col min="2052" max="2052" width="79.125" style="132" customWidth="1"/>
    <col min="2053" max="2304" width="8.875" style="132"/>
    <col min="2305" max="2305" width="12.625" style="132" customWidth="1"/>
    <col min="2306" max="2306" width="19.875" style="132" customWidth="1"/>
    <col min="2307" max="2307" width="25.5" style="132" customWidth="1"/>
    <col min="2308" max="2308" width="79.125" style="132" customWidth="1"/>
    <col min="2309" max="2560" width="8.875" style="132"/>
    <col min="2561" max="2561" width="12.625" style="132" customWidth="1"/>
    <col min="2562" max="2562" width="19.875" style="132" customWidth="1"/>
    <col min="2563" max="2563" width="25.5" style="132" customWidth="1"/>
    <col min="2564" max="2564" width="79.125" style="132" customWidth="1"/>
    <col min="2565" max="2816" width="8.875" style="132"/>
    <col min="2817" max="2817" width="12.625" style="132" customWidth="1"/>
    <col min="2818" max="2818" width="19.875" style="132" customWidth="1"/>
    <col min="2819" max="2819" width="25.5" style="132" customWidth="1"/>
    <col min="2820" max="2820" width="79.125" style="132" customWidth="1"/>
    <col min="2821" max="3072" width="8.875" style="132"/>
    <col min="3073" max="3073" width="12.625" style="132" customWidth="1"/>
    <col min="3074" max="3074" width="19.875" style="132" customWidth="1"/>
    <col min="3075" max="3075" width="25.5" style="132" customWidth="1"/>
    <col min="3076" max="3076" width="79.125" style="132" customWidth="1"/>
    <col min="3077" max="3328" width="8.875" style="132"/>
    <col min="3329" max="3329" width="12.625" style="132" customWidth="1"/>
    <col min="3330" max="3330" width="19.875" style="132" customWidth="1"/>
    <col min="3331" max="3331" width="25.5" style="132" customWidth="1"/>
    <col min="3332" max="3332" width="79.125" style="132" customWidth="1"/>
    <col min="3333" max="3584" width="8.875" style="132"/>
    <col min="3585" max="3585" width="12.625" style="132" customWidth="1"/>
    <col min="3586" max="3586" width="19.875" style="132" customWidth="1"/>
    <col min="3587" max="3587" width="25.5" style="132" customWidth="1"/>
    <col min="3588" max="3588" width="79.125" style="132" customWidth="1"/>
    <col min="3589" max="3840" width="8.875" style="132"/>
    <col min="3841" max="3841" width="12.625" style="132" customWidth="1"/>
    <col min="3842" max="3842" width="19.875" style="132" customWidth="1"/>
    <col min="3843" max="3843" width="25.5" style="132" customWidth="1"/>
    <col min="3844" max="3844" width="79.125" style="132" customWidth="1"/>
    <col min="3845" max="4096" width="8.875" style="132"/>
    <col min="4097" max="4097" width="12.625" style="132" customWidth="1"/>
    <col min="4098" max="4098" width="19.875" style="132" customWidth="1"/>
    <col min="4099" max="4099" width="25.5" style="132" customWidth="1"/>
    <col min="4100" max="4100" width="79.125" style="132" customWidth="1"/>
    <col min="4101" max="4352" width="8.875" style="132"/>
    <col min="4353" max="4353" width="12.625" style="132" customWidth="1"/>
    <col min="4354" max="4354" width="19.875" style="132" customWidth="1"/>
    <col min="4355" max="4355" width="25.5" style="132" customWidth="1"/>
    <col min="4356" max="4356" width="79.125" style="132" customWidth="1"/>
    <col min="4357" max="4608" width="8.875" style="132"/>
    <col min="4609" max="4609" width="12.625" style="132" customWidth="1"/>
    <col min="4610" max="4610" width="19.875" style="132" customWidth="1"/>
    <col min="4611" max="4611" width="25.5" style="132" customWidth="1"/>
    <col min="4612" max="4612" width="79.125" style="132" customWidth="1"/>
    <col min="4613" max="4864" width="8.875" style="132"/>
    <col min="4865" max="4865" width="12.625" style="132" customWidth="1"/>
    <col min="4866" max="4866" width="19.875" style="132" customWidth="1"/>
    <col min="4867" max="4867" width="25.5" style="132" customWidth="1"/>
    <col min="4868" max="4868" width="79.125" style="132" customWidth="1"/>
    <col min="4869" max="5120" width="8.875" style="132"/>
    <col min="5121" max="5121" width="12.625" style="132" customWidth="1"/>
    <col min="5122" max="5122" width="19.875" style="132" customWidth="1"/>
    <col min="5123" max="5123" width="25.5" style="132" customWidth="1"/>
    <col min="5124" max="5124" width="79.125" style="132" customWidth="1"/>
    <col min="5125" max="5376" width="8.875" style="132"/>
    <col min="5377" max="5377" width="12.625" style="132" customWidth="1"/>
    <col min="5378" max="5378" width="19.875" style="132" customWidth="1"/>
    <col min="5379" max="5379" width="25.5" style="132" customWidth="1"/>
    <col min="5380" max="5380" width="79.125" style="132" customWidth="1"/>
    <col min="5381" max="5632" width="8.875" style="132"/>
    <col min="5633" max="5633" width="12.625" style="132" customWidth="1"/>
    <col min="5634" max="5634" width="19.875" style="132" customWidth="1"/>
    <col min="5635" max="5635" width="25.5" style="132" customWidth="1"/>
    <col min="5636" max="5636" width="79.125" style="132" customWidth="1"/>
    <col min="5637" max="5888" width="8.875" style="132"/>
    <col min="5889" max="5889" width="12.625" style="132" customWidth="1"/>
    <col min="5890" max="5890" width="19.875" style="132" customWidth="1"/>
    <col min="5891" max="5891" width="25.5" style="132" customWidth="1"/>
    <col min="5892" max="5892" width="79.125" style="132" customWidth="1"/>
    <col min="5893" max="6144" width="8.875" style="132"/>
    <col min="6145" max="6145" width="12.625" style="132" customWidth="1"/>
    <col min="6146" max="6146" width="19.875" style="132" customWidth="1"/>
    <col min="6147" max="6147" width="25.5" style="132" customWidth="1"/>
    <col min="6148" max="6148" width="79.125" style="132" customWidth="1"/>
    <col min="6149" max="6400" width="8.875" style="132"/>
    <col min="6401" max="6401" width="12.625" style="132" customWidth="1"/>
    <col min="6402" max="6402" width="19.875" style="132" customWidth="1"/>
    <col min="6403" max="6403" width="25.5" style="132" customWidth="1"/>
    <col min="6404" max="6404" width="79.125" style="132" customWidth="1"/>
    <col min="6405" max="6656" width="8.875" style="132"/>
    <col min="6657" max="6657" width="12.625" style="132" customWidth="1"/>
    <col min="6658" max="6658" width="19.875" style="132" customWidth="1"/>
    <col min="6659" max="6659" width="25.5" style="132" customWidth="1"/>
    <col min="6660" max="6660" width="79.125" style="132" customWidth="1"/>
    <col min="6661" max="6912" width="8.875" style="132"/>
    <col min="6913" max="6913" width="12.625" style="132" customWidth="1"/>
    <col min="6914" max="6914" width="19.875" style="132" customWidth="1"/>
    <col min="6915" max="6915" width="25.5" style="132" customWidth="1"/>
    <col min="6916" max="6916" width="79.125" style="132" customWidth="1"/>
    <col min="6917" max="7168" width="8.875" style="132"/>
    <col min="7169" max="7169" width="12.625" style="132" customWidth="1"/>
    <col min="7170" max="7170" width="19.875" style="132" customWidth="1"/>
    <col min="7171" max="7171" width="25.5" style="132" customWidth="1"/>
    <col min="7172" max="7172" width="79.125" style="132" customWidth="1"/>
    <col min="7173" max="7424" width="8.875" style="132"/>
    <col min="7425" max="7425" width="12.625" style="132" customWidth="1"/>
    <col min="7426" max="7426" width="19.875" style="132" customWidth="1"/>
    <col min="7427" max="7427" width="25.5" style="132" customWidth="1"/>
    <col min="7428" max="7428" width="79.125" style="132" customWidth="1"/>
    <col min="7429" max="7680" width="8.875" style="132"/>
    <col min="7681" max="7681" width="12.625" style="132" customWidth="1"/>
    <col min="7682" max="7682" width="19.875" style="132" customWidth="1"/>
    <col min="7683" max="7683" width="25.5" style="132" customWidth="1"/>
    <col min="7684" max="7684" width="79.125" style="132" customWidth="1"/>
    <col min="7685" max="7936" width="8.875" style="132"/>
    <col min="7937" max="7937" width="12.625" style="132" customWidth="1"/>
    <col min="7938" max="7938" width="19.875" style="132" customWidth="1"/>
    <col min="7939" max="7939" width="25.5" style="132" customWidth="1"/>
    <col min="7940" max="7940" width="79.125" style="132" customWidth="1"/>
    <col min="7941" max="8192" width="8.875" style="132"/>
    <col min="8193" max="8193" width="12.625" style="132" customWidth="1"/>
    <col min="8194" max="8194" width="19.875" style="132" customWidth="1"/>
    <col min="8195" max="8195" width="25.5" style="132" customWidth="1"/>
    <col min="8196" max="8196" width="79.125" style="132" customWidth="1"/>
    <col min="8197" max="8448" width="8.875" style="132"/>
    <col min="8449" max="8449" width="12.625" style="132" customWidth="1"/>
    <col min="8450" max="8450" width="19.875" style="132" customWidth="1"/>
    <col min="8451" max="8451" width="25.5" style="132" customWidth="1"/>
    <col min="8452" max="8452" width="79.125" style="132" customWidth="1"/>
    <col min="8453" max="8704" width="8.875" style="132"/>
    <col min="8705" max="8705" width="12.625" style="132" customWidth="1"/>
    <col min="8706" max="8706" width="19.875" style="132" customWidth="1"/>
    <col min="8707" max="8707" width="25.5" style="132" customWidth="1"/>
    <col min="8708" max="8708" width="79.125" style="132" customWidth="1"/>
    <col min="8709" max="8960" width="8.875" style="132"/>
    <col min="8961" max="8961" width="12.625" style="132" customWidth="1"/>
    <col min="8962" max="8962" width="19.875" style="132" customWidth="1"/>
    <col min="8963" max="8963" width="25.5" style="132" customWidth="1"/>
    <col min="8964" max="8964" width="79.125" style="132" customWidth="1"/>
    <col min="8965" max="9216" width="8.875" style="132"/>
    <col min="9217" max="9217" width="12.625" style="132" customWidth="1"/>
    <col min="9218" max="9218" width="19.875" style="132" customWidth="1"/>
    <col min="9219" max="9219" width="25.5" style="132" customWidth="1"/>
    <col min="9220" max="9220" width="79.125" style="132" customWidth="1"/>
    <col min="9221" max="9472" width="8.875" style="132"/>
    <col min="9473" max="9473" width="12.625" style="132" customWidth="1"/>
    <col min="9474" max="9474" width="19.875" style="132" customWidth="1"/>
    <col min="9475" max="9475" width="25.5" style="132" customWidth="1"/>
    <col min="9476" max="9476" width="79.125" style="132" customWidth="1"/>
    <col min="9477" max="9728" width="8.875" style="132"/>
    <col min="9729" max="9729" width="12.625" style="132" customWidth="1"/>
    <col min="9730" max="9730" width="19.875" style="132" customWidth="1"/>
    <col min="9731" max="9731" width="25.5" style="132" customWidth="1"/>
    <col min="9732" max="9732" width="79.125" style="132" customWidth="1"/>
    <col min="9733" max="9984" width="8.875" style="132"/>
    <col min="9985" max="9985" width="12.625" style="132" customWidth="1"/>
    <col min="9986" max="9986" width="19.875" style="132" customWidth="1"/>
    <col min="9987" max="9987" width="25.5" style="132" customWidth="1"/>
    <col min="9988" max="9988" width="79.125" style="132" customWidth="1"/>
    <col min="9989" max="10240" width="8.875" style="132"/>
    <col min="10241" max="10241" width="12.625" style="132" customWidth="1"/>
    <col min="10242" max="10242" width="19.875" style="132" customWidth="1"/>
    <col min="10243" max="10243" width="25.5" style="132" customWidth="1"/>
    <col min="10244" max="10244" width="79.125" style="132" customWidth="1"/>
    <col min="10245" max="10496" width="8.875" style="132"/>
    <col min="10497" max="10497" width="12.625" style="132" customWidth="1"/>
    <col min="10498" max="10498" width="19.875" style="132" customWidth="1"/>
    <col min="10499" max="10499" width="25.5" style="132" customWidth="1"/>
    <col min="10500" max="10500" width="79.125" style="132" customWidth="1"/>
    <col min="10501" max="10752" width="8.875" style="132"/>
    <col min="10753" max="10753" width="12.625" style="132" customWidth="1"/>
    <col min="10754" max="10754" width="19.875" style="132" customWidth="1"/>
    <col min="10755" max="10755" width="25.5" style="132" customWidth="1"/>
    <col min="10756" max="10756" width="79.125" style="132" customWidth="1"/>
    <col min="10757" max="11008" width="8.875" style="132"/>
    <col min="11009" max="11009" width="12.625" style="132" customWidth="1"/>
    <col min="11010" max="11010" width="19.875" style="132" customWidth="1"/>
    <col min="11011" max="11011" width="25.5" style="132" customWidth="1"/>
    <col min="11012" max="11012" width="79.125" style="132" customWidth="1"/>
    <col min="11013" max="11264" width="8.875" style="132"/>
    <col min="11265" max="11265" width="12.625" style="132" customWidth="1"/>
    <col min="11266" max="11266" width="19.875" style="132" customWidth="1"/>
    <col min="11267" max="11267" width="25.5" style="132" customWidth="1"/>
    <col min="11268" max="11268" width="79.125" style="132" customWidth="1"/>
    <col min="11269" max="11520" width="8.875" style="132"/>
    <col min="11521" max="11521" width="12.625" style="132" customWidth="1"/>
    <col min="11522" max="11522" width="19.875" style="132" customWidth="1"/>
    <col min="11523" max="11523" width="25.5" style="132" customWidth="1"/>
    <col min="11524" max="11524" width="79.125" style="132" customWidth="1"/>
    <col min="11525" max="11776" width="8.875" style="132"/>
    <col min="11777" max="11777" width="12.625" style="132" customWidth="1"/>
    <col min="11778" max="11778" width="19.875" style="132" customWidth="1"/>
    <col min="11779" max="11779" width="25.5" style="132" customWidth="1"/>
    <col min="11780" max="11780" width="79.125" style="132" customWidth="1"/>
    <col min="11781" max="12032" width="8.875" style="132"/>
    <col min="12033" max="12033" width="12.625" style="132" customWidth="1"/>
    <col min="12034" max="12034" width="19.875" style="132" customWidth="1"/>
    <col min="12035" max="12035" width="25.5" style="132" customWidth="1"/>
    <col min="12036" max="12036" width="79.125" style="132" customWidth="1"/>
    <col min="12037" max="12288" width="8.875" style="132"/>
    <col min="12289" max="12289" width="12.625" style="132" customWidth="1"/>
    <col min="12290" max="12290" width="19.875" style="132" customWidth="1"/>
    <col min="12291" max="12291" width="25.5" style="132" customWidth="1"/>
    <col min="12292" max="12292" width="79.125" style="132" customWidth="1"/>
    <col min="12293" max="12544" width="8.875" style="132"/>
    <col min="12545" max="12545" width="12.625" style="132" customWidth="1"/>
    <col min="12546" max="12546" width="19.875" style="132" customWidth="1"/>
    <col min="12547" max="12547" width="25.5" style="132" customWidth="1"/>
    <col min="12548" max="12548" width="79.125" style="132" customWidth="1"/>
    <col min="12549" max="12800" width="8.875" style="132"/>
    <col min="12801" max="12801" width="12.625" style="132" customWidth="1"/>
    <col min="12802" max="12802" width="19.875" style="132" customWidth="1"/>
    <col min="12803" max="12803" width="25.5" style="132" customWidth="1"/>
    <col min="12804" max="12804" width="79.125" style="132" customWidth="1"/>
    <col min="12805" max="13056" width="8.875" style="132"/>
    <col min="13057" max="13057" width="12.625" style="132" customWidth="1"/>
    <col min="13058" max="13058" width="19.875" style="132" customWidth="1"/>
    <col min="13059" max="13059" width="25.5" style="132" customWidth="1"/>
    <col min="13060" max="13060" width="79.125" style="132" customWidth="1"/>
    <col min="13061" max="13312" width="8.875" style="132"/>
    <col min="13313" max="13313" width="12.625" style="132" customWidth="1"/>
    <col min="13314" max="13314" width="19.875" style="132" customWidth="1"/>
    <col min="13315" max="13315" width="25.5" style="132" customWidth="1"/>
    <col min="13316" max="13316" width="79.125" style="132" customWidth="1"/>
    <col min="13317" max="13568" width="8.875" style="132"/>
    <col min="13569" max="13569" width="12.625" style="132" customWidth="1"/>
    <col min="13570" max="13570" width="19.875" style="132" customWidth="1"/>
    <col min="13571" max="13571" width="25.5" style="132" customWidth="1"/>
    <col min="13572" max="13572" width="79.125" style="132" customWidth="1"/>
    <col min="13573" max="13824" width="8.875" style="132"/>
    <col min="13825" max="13825" width="12.625" style="132" customWidth="1"/>
    <col min="13826" max="13826" width="19.875" style="132" customWidth="1"/>
    <col min="13827" max="13827" width="25.5" style="132" customWidth="1"/>
    <col min="13828" max="13828" width="79.125" style="132" customWidth="1"/>
    <col min="13829" max="14080" width="8.875" style="132"/>
    <col min="14081" max="14081" width="12.625" style="132" customWidth="1"/>
    <col min="14082" max="14082" width="19.875" style="132" customWidth="1"/>
    <col min="14083" max="14083" width="25.5" style="132" customWidth="1"/>
    <col min="14084" max="14084" width="79.125" style="132" customWidth="1"/>
    <col min="14085" max="14336" width="8.875" style="132"/>
    <col min="14337" max="14337" width="12.625" style="132" customWidth="1"/>
    <col min="14338" max="14338" width="19.875" style="132" customWidth="1"/>
    <col min="14339" max="14339" width="25.5" style="132" customWidth="1"/>
    <col min="14340" max="14340" width="79.125" style="132" customWidth="1"/>
    <col min="14341" max="14592" width="8.875" style="132"/>
    <col min="14593" max="14593" width="12.625" style="132" customWidth="1"/>
    <col min="14594" max="14594" width="19.875" style="132" customWidth="1"/>
    <col min="14595" max="14595" width="25.5" style="132" customWidth="1"/>
    <col min="14596" max="14596" width="79.125" style="132" customWidth="1"/>
    <col min="14597" max="14848" width="8.875" style="132"/>
    <col min="14849" max="14849" width="12.625" style="132" customWidth="1"/>
    <col min="14850" max="14850" width="19.875" style="132" customWidth="1"/>
    <col min="14851" max="14851" width="25.5" style="132" customWidth="1"/>
    <col min="14852" max="14852" width="79.125" style="132" customWidth="1"/>
    <col min="14853" max="15104" width="8.875" style="132"/>
    <col min="15105" max="15105" width="12.625" style="132" customWidth="1"/>
    <col min="15106" max="15106" width="19.875" style="132" customWidth="1"/>
    <col min="15107" max="15107" width="25.5" style="132" customWidth="1"/>
    <col min="15108" max="15108" width="79.125" style="132" customWidth="1"/>
    <col min="15109" max="15360" width="8.875" style="132"/>
    <col min="15361" max="15361" width="12.625" style="132" customWidth="1"/>
    <col min="15362" max="15362" width="19.875" style="132" customWidth="1"/>
    <col min="15363" max="15363" width="25.5" style="132" customWidth="1"/>
    <col min="15364" max="15364" width="79.125" style="132" customWidth="1"/>
    <col min="15365" max="15616" width="8.875" style="132"/>
    <col min="15617" max="15617" width="12.625" style="132" customWidth="1"/>
    <col min="15618" max="15618" width="19.875" style="132" customWidth="1"/>
    <col min="15619" max="15619" width="25.5" style="132" customWidth="1"/>
    <col min="15620" max="15620" width="79.125" style="132" customWidth="1"/>
    <col min="15621" max="15872" width="8.875" style="132"/>
    <col min="15873" max="15873" width="12.625" style="132" customWidth="1"/>
    <col min="15874" max="15874" width="19.875" style="132" customWidth="1"/>
    <col min="15875" max="15875" width="25.5" style="132" customWidth="1"/>
    <col min="15876" max="15876" width="79.125" style="132" customWidth="1"/>
    <col min="15877" max="16128" width="8.875" style="132"/>
    <col min="16129" max="16129" width="12.625" style="132" customWidth="1"/>
    <col min="16130" max="16130" width="19.875" style="132" customWidth="1"/>
    <col min="16131" max="16131" width="25.5" style="132" customWidth="1"/>
    <col min="16132" max="16132" width="79.125" style="132" customWidth="1"/>
    <col min="16133" max="16384" width="8.875" style="132"/>
  </cols>
  <sheetData>
    <row r="1" spans="1:7" ht="18.75" x14ac:dyDescent="0.2">
      <c r="A1" s="182" t="s">
        <v>86</v>
      </c>
      <c r="B1" s="182"/>
      <c r="C1" s="182"/>
      <c r="D1" s="182"/>
      <c r="E1" s="131"/>
    </row>
    <row r="2" spans="1:7" ht="18.75" customHeight="1" thickBot="1" x14ac:dyDescent="0.2"/>
    <row r="3" spans="1:7" s="136" customFormat="1" ht="18" customHeight="1" x14ac:dyDescent="0.4">
      <c r="A3" s="133" t="s">
        <v>87</v>
      </c>
      <c r="B3" s="134" t="s">
        <v>88</v>
      </c>
      <c r="C3" s="134" t="s">
        <v>89</v>
      </c>
      <c r="D3" s="135" t="s">
        <v>71</v>
      </c>
    </row>
    <row r="4" spans="1:7" ht="18" customHeight="1" x14ac:dyDescent="0.15">
      <c r="A4" s="183" t="s">
        <v>90</v>
      </c>
      <c r="B4" s="179" t="s">
        <v>91</v>
      </c>
      <c r="C4" s="137" t="s">
        <v>92</v>
      </c>
      <c r="D4" s="138" t="s">
        <v>93</v>
      </c>
      <c r="G4" s="139"/>
    </row>
    <row r="5" spans="1:7" ht="18" customHeight="1" x14ac:dyDescent="0.15">
      <c r="A5" s="183"/>
      <c r="B5" s="180"/>
      <c r="C5" s="140" t="s">
        <v>94</v>
      </c>
      <c r="D5" s="141" t="s">
        <v>95</v>
      </c>
    </row>
    <row r="6" spans="1:7" ht="18" customHeight="1" x14ac:dyDescent="0.15">
      <c r="A6" s="183"/>
      <c r="B6" s="180"/>
      <c r="C6" s="140" t="s">
        <v>96</v>
      </c>
      <c r="D6" s="141" t="s">
        <v>97</v>
      </c>
    </row>
    <row r="7" spans="1:7" ht="18" customHeight="1" x14ac:dyDescent="0.15">
      <c r="A7" s="183"/>
      <c r="B7" s="180"/>
      <c r="C7" s="140" t="s">
        <v>98</v>
      </c>
      <c r="D7" s="141" t="s">
        <v>99</v>
      </c>
    </row>
    <row r="8" spans="1:7" ht="18" customHeight="1" x14ac:dyDescent="0.15">
      <c r="A8" s="183"/>
      <c r="B8" s="180"/>
      <c r="C8" s="140" t="s">
        <v>100</v>
      </c>
      <c r="D8" s="141" t="s">
        <v>101</v>
      </c>
    </row>
    <row r="9" spans="1:7" ht="18" customHeight="1" x14ac:dyDescent="0.15">
      <c r="A9" s="183"/>
      <c r="B9" s="180"/>
      <c r="C9" s="140" t="s">
        <v>102</v>
      </c>
      <c r="D9" s="141" t="s">
        <v>103</v>
      </c>
    </row>
    <row r="10" spans="1:7" ht="18" customHeight="1" x14ac:dyDescent="0.15">
      <c r="A10" s="183"/>
      <c r="B10" s="180"/>
      <c r="C10" s="140" t="s">
        <v>51</v>
      </c>
      <c r="D10" s="141" t="s">
        <v>104</v>
      </c>
    </row>
    <row r="11" spans="1:7" ht="18" customHeight="1" x14ac:dyDescent="0.15">
      <c r="A11" s="183"/>
      <c r="B11" s="180"/>
      <c r="C11" s="140" t="s">
        <v>105</v>
      </c>
      <c r="D11" s="141" t="s">
        <v>106</v>
      </c>
    </row>
    <row r="12" spans="1:7" ht="18" customHeight="1" x14ac:dyDescent="0.15">
      <c r="A12" s="183"/>
      <c r="B12" s="180"/>
      <c r="C12" s="142" t="s">
        <v>107</v>
      </c>
      <c r="D12" s="143" t="s">
        <v>108</v>
      </c>
    </row>
    <row r="13" spans="1:7" ht="35.25" customHeight="1" x14ac:dyDescent="0.15">
      <c r="A13" s="183"/>
      <c r="B13" s="181"/>
      <c r="C13" s="144" t="s">
        <v>109</v>
      </c>
      <c r="D13" s="145" t="s">
        <v>110</v>
      </c>
    </row>
    <row r="14" spans="1:7" ht="18" customHeight="1" x14ac:dyDescent="0.15">
      <c r="A14" s="183"/>
      <c r="B14" s="177" t="s">
        <v>111</v>
      </c>
      <c r="C14" s="137" t="s">
        <v>92</v>
      </c>
      <c r="D14" s="138" t="s">
        <v>112</v>
      </c>
    </row>
    <row r="15" spans="1:7" ht="18" customHeight="1" x14ac:dyDescent="0.15">
      <c r="A15" s="183"/>
      <c r="B15" s="178"/>
      <c r="C15" s="140" t="s">
        <v>94</v>
      </c>
      <c r="D15" s="141" t="s">
        <v>95</v>
      </c>
    </row>
    <row r="16" spans="1:7" ht="18" customHeight="1" x14ac:dyDescent="0.15">
      <c r="A16" s="183"/>
      <c r="B16" s="178"/>
      <c r="C16" s="140" t="s">
        <v>96</v>
      </c>
      <c r="D16" s="141" t="s">
        <v>97</v>
      </c>
    </row>
    <row r="17" spans="1:4" ht="18" customHeight="1" x14ac:dyDescent="0.15">
      <c r="A17" s="183"/>
      <c r="B17" s="178"/>
      <c r="C17" s="140" t="s">
        <v>98</v>
      </c>
      <c r="D17" s="141" t="s">
        <v>99</v>
      </c>
    </row>
    <row r="18" spans="1:4" ht="18" customHeight="1" x14ac:dyDescent="0.15">
      <c r="A18" s="183"/>
      <c r="B18" s="178"/>
      <c r="C18" s="140" t="s">
        <v>100</v>
      </c>
      <c r="D18" s="141" t="s">
        <v>101</v>
      </c>
    </row>
    <row r="19" spans="1:4" ht="18" customHeight="1" x14ac:dyDescent="0.15">
      <c r="A19" s="183"/>
      <c r="B19" s="178"/>
      <c r="C19" s="140" t="s">
        <v>102</v>
      </c>
      <c r="D19" s="141" t="s">
        <v>103</v>
      </c>
    </row>
    <row r="20" spans="1:4" ht="18" customHeight="1" x14ac:dyDescent="0.15">
      <c r="A20" s="183"/>
      <c r="B20" s="178"/>
      <c r="C20" s="140" t="s">
        <v>51</v>
      </c>
      <c r="D20" s="141" t="s">
        <v>104</v>
      </c>
    </row>
    <row r="21" spans="1:4" ht="18" customHeight="1" x14ac:dyDescent="0.15">
      <c r="A21" s="183"/>
      <c r="B21" s="178"/>
      <c r="C21" s="140" t="s">
        <v>105</v>
      </c>
      <c r="D21" s="141" t="s">
        <v>106</v>
      </c>
    </row>
    <row r="22" spans="1:4" ht="18" customHeight="1" x14ac:dyDescent="0.15">
      <c r="A22" s="183"/>
      <c r="B22" s="178"/>
      <c r="C22" s="142" t="s">
        <v>107</v>
      </c>
      <c r="D22" s="143" t="s">
        <v>108</v>
      </c>
    </row>
    <row r="23" spans="1:4" ht="30.2" customHeight="1" x14ac:dyDescent="0.15">
      <c r="A23" s="183"/>
      <c r="B23" s="178"/>
      <c r="C23" s="144" t="s">
        <v>109</v>
      </c>
      <c r="D23" s="145" t="s">
        <v>110</v>
      </c>
    </row>
    <row r="24" spans="1:4" ht="30.2" customHeight="1" x14ac:dyDescent="0.15">
      <c r="A24" s="183" t="s">
        <v>74</v>
      </c>
      <c r="B24" s="179" t="s">
        <v>113</v>
      </c>
      <c r="C24" s="137" t="s">
        <v>92</v>
      </c>
      <c r="D24" s="138" t="s">
        <v>114</v>
      </c>
    </row>
    <row r="25" spans="1:4" ht="18" customHeight="1" x14ac:dyDescent="0.15">
      <c r="A25" s="183"/>
      <c r="B25" s="180"/>
      <c r="C25" s="140" t="s">
        <v>94</v>
      </c>
      <c r="D25" s="141" t="s">
        <v>95</v>
      </c>
    </row>
    <row r="26" spans="1:4" ht="57" customHeight="1" x14ac:dyDescent="0.15">
      <c r="A26" s="183"/>
      <c r="B26" s="180"/>
      <c r="C26" s="140" t="s">
        <v>96</v>
      </c>
      <c r="D26" s="141" t="s">
        <v>115</v>
      </c>
    </row>
    <row r="27" spans="1:4" ht="18" customHeight="1" x14ac:dyDescent="0.15">
      <c r="A27" s="183"/>
      <c r="B27" s="180"/>
      <c r="C27" s="140" t="s">
        <v>98</v>
      </c>
      <c r="D27" s="141" t="s">
        <v>116</v>
      </c>
    </row>
    <row r="28" spans="1:4" ht="18" customHeight="1" x14ac:dyDescent="0.15">
      <c r="A28" s="183"/>
      <c r="B28" s="180"/>
      <c r="C28" s="140" t="s">
        <v>100</v>
      </c>
      <c r="D28" s="141" t="s">
        <v>117</v>
      </c>
    </row>
    <row r="29" spans="1:4" ht="18" customHeight="1" x14ac:dyDescent="0.15">
      <c r="A29" s="183"/>
      <c r="B29" s="180"/>
      <c r="C29" s="140" t="s">
        <v>102</v>
      </c>
      <c r="D29" s="141" t="s">
        <v>103</v>
      </c>
    </row>
    <row r="30" spans="1:4" ht="18" customHeight="1" x14ac:dyDescent="0.15">
      <c r="A30" s="183"/>
      <c r="B30" s="180"/>
      <c r="C30" s="140" t="s">
        <v>51</v>
      </c>
      <c r="D30" s="141" t="s">
        <v>104</v>
      </c>
    </row>
    <row r="31" spans="1:4" ht="18" customHeight="1" x14ac:dyDescent="0.15">
      <c r="A31" s="183"/>
      <c r="B31" s="180"/>
      <c r="C31" s="140" t="s">
        <v>105</v>
      </c>
      <c r="D31" s="141" t="s">
        <v>106</v>
      </c>
    </row>
    <row r="32" spans="1:4" ht="18" customHeight="1" x14ac:dyDescent="0.15">
      <c r="A32" s="183"/>
      <c r="B32" s="180"/>
      <c r="C32" s="142" t="s">
        <v>107</v>
      </c>
      <c r="D32" s="143" t="s">
        <v>108</v>
      </c>
    </row>
    <row r="33" spans="1:4" ht="40.5" customHeight="1" x14ac:dyDescent="0.15">
      <c r="A33" s="183"/>
      <c r="B33" s="180"/>
      <c r="C33" s="144" t="s">
        <v>109</v>
      </c>
      <c r="D33" s="145" t="s">
        <v>110</v>
      </c>
    </row>
    <row r="34" spans="1:4" ht="30.2" customHeight="1" x14ac:dyDescent="0.15">
      <c r="A34" s="174" t="s">
        <v>61</v>
      </c>
      <c r="B34" s="177" t="s">
        <v>118</v>
      </c>
      <c r="C34" s="137" t="s">
        <v>92</v>
      </c>
      <c r="D34" s="138" t="s">
        <v>119</v>
      </c>
    </row>
    <row r="35" spans="1:4" ht="18" customHeight="1" x14ac:dyDescent="0.15">
      <c r="A35" s="175"/>
      <c r="B35" s="178"/>
      <c r="C35" s="140" t="s">
        <v>94</v>
      </c>
      <c r="D35" s="141" t="s">
        <v>120</v>
      </c>
    </row>
    <row r="36" spans="1:4" ht="18" customHeight="1" x14ac:dyDescent="0.15">
      <c r="A36" s="175"/>
      <c r="B36" s="178"/>
      <c r="C36" s="140" t="s">
        <v>96</v>
      </c>
      <c r="D36" s="141" t="s">
        <v>121</v>
      </c>
    </row>
    <row r="37" spans="1:4" ht="18" customHeight="1" x14ac:dyDescent="0.15">
      <c r="A37" s="175"/>
      <c r="B37" s="178"/>
      <c r="C37" s="140" t="s">
        <v>98</v>
      </c>
      <c r="D37" s="141" t="s">
        <v>116</v>
      </c>
    </row>
    <row r="38" spans="1:4" ht="18" customHeight="1" x14ac:dyDescent="0.15">
      <c r="A38" s="175"/>
      <c r="B38" s="178"/>
      <c r="C38" s="140" t="s">
        <v>100</v>
      </c>
      <c r="D38" s="141" t="s">
        <v>117</v>
      </c>
    </row>
    <row r="39" spans="1:4" ht="18" customHeight="1" x14ac:dyDescent="0.15">
      <c r="A39" s="175"/>
      <c r="B39" s="178"/>
      <c r="C39" s="140" t="s">
        <v>102</v>
      </c>
      <c r="D39" s="141" t="s">
        <v>122</v>
      </c>
    </row>
    <row r="40" spans="1:4" ht="18" customHeight="1" x14ac:dyDescent="0.15">
      <c r="A40" s="175"/>
      <c r="B40" s="178"/>
      <c r="C40" s="140" t="s">
        <v>51</v>
      </c>
      <c r="D40" s="141" t="s">
        <v>104</v>
      </c>
    </row>
    <row r="41" spans="1:4" ht="18" customHeight="1" x14ac:dyDescent="0.15">
      <c r="A41" s="175"/>
      <c r="B41" s="178"/>
      <c r="C41" s="140" t="s">
        <v>105</v>
      </c>
      <c r="D41" s="141" t="s">
        <v>106</v>
      </c>
    </row>
    <row r="42" spans="1:4" ht="18" customHeight="1" x14ac:dyDescent="0.15">
      <c r="A42" s="175"/>
      <c r="B42" s="178"/>
      <c r="C42" s="142" t="s">
        <v>107</v>
      </c>
      <c r="D42" s="143" t="s">
        <v>108</v>
      </c>
    </row>
    <row r="43" spans="1:4" ht="18" customHeight="1" x14ac:dyDescent="0.15">
      <c r="A43" s="175"/>
      <c r="B43" s="178"/>
      <c r="C43" s="144" t="s">
        <v>109</v>
      </c>
      <c r="D43" s="145" t="s">
        <v>123</v>
      </c>
    </row>
    <row r="44" spans="1:4" ht="30.2" customHeight="1" x14ac:dyDescent="0.15">
      <c r="A44" s="175"/>
      <c r="B44" s="179" t="s">
        <v>124</v>
      </c>
      <c r="C44" s="137" t="s">
        <v>92</v>
      </c>
      <c r="D44" s="138" t="s">
        <v>125</v>
      </c>
    </row>
    <row r="45" spans="1:4" ht="18" customHeight="1" x14ac:dyDescent="0.15">
      <c r="A45" s="175"/>
      <c r="B45" s="180"/>
      <c r="C45" s="140" t="s">
        <v>94</v>
      </c>
      <c r="D45" s="141" t="s">
        <v>120</v>
      </c>
    </row>
    <row r="46" spans="1:4" ht="18" customHeight="1" x14ac:dyDescent="0.15">
      <c r="A46" s="175"/>
      <c r="B46" s="180"/>
      <c r="C46" s="140" t="s">
        <v>96</v>
      </c>
      <c r="D46" s="141" t="s">
        <v>121</v>
      </c>
    </row>
    <row r="47" spans="1:4" ht="18" customHeight="1" x14ac:dyDescent="0.15">
      <c r="A47" s="175"/>
      <c r="B47" s="180"/>
      <c r="C47" s="140" t="s">
        <v>98</v>
      </c>
      <c r="D47" s="141" t="s">
        <v>116</v>
      </c>
    </row>
    <row r="48" spans="1:4" ht="18" customHeight="1" x14ac:dyDescent="0.15">
      <c r="A48" s="175"/>
      <c r="B48" s="180"/>
      <c r="C48" s="140" t="s">
        <v>100</v>
      </c>
      <c r="D48" s="141" t="s">
        <v>117</v>
      </c>
    </row>
    <row r="49" spans="1:4" ht="18" customHeight="1" x14ac:dyDescent="0.15">
      <c r="A49" s="175"/>
      <c r="B49" s="180"/>
      <c r="C49" s="140" t="s">
        <v>102</v>
      </c>
      <c r="D49" s="141" t="s">
        <v>122</v>
      </c>
    </row>
    <row r="50" spans="1:4" ht="18" customHeight="1" x14ac:dyDescent="0.15">
      <c r="A50" s="175"/>
      <c r="B50" s="180"/>
      <c r="C50" s="140" t="s">
        <v>51</v>
      </c>
      <c r="D50" s="141" t="s">
        <v>104</v>
      </c>
    </row>
    <row r="51" spans="1:4" ht="18" customHeight="1" x14ac:dyDescent="0.15">
      <c r="A51" s="175"/>
      <c r="B51" s="180"/>
      <c r="C51" s="140" t="s">
        <v>105</v>
      </c>
      <c r="D51" s="141" t="s">
        <v>106</v>
      </c>
    </row>
    <row r="52" spans="1:4" ht="18" customHeight="1" x14ac:dyDescent="0.15">
      <c r="A52" s="175"/>
      <c r="B52" s="180"/>
      <c r="C52" s="142" t="s">
        <v>107</v>
      </c>
      <c r="D52" s="143" t="s">
        <v>108</v>
      </c>
    </row>
    <row r="53" spans="1:4" ht="18" customHeight="1" x14ac:dyDescent="0.15">
      <c r="A53" s="176"/>
      <c r="B53" s="181"/>
      <c r="C53" s="144" t="s">
        <v>109</v>
      </c>
      <c r="D53" s="145" t="s">
        <v>123</v>
      </c>
    </row>
  </sheetData>
  <mergeCells count="9">
    <mergeCell ref="A34:A53"/>
    <mergeCell ref="B34:B43"/>
    <mergeCell ref="B44:B53"/>
    <mergeCell ref="A1:D1"/>
    <mergeCell ref="A4:A23"/>
    <mergeCell ref="B4:B13"/>
    <mergeCell ref="B14:B23"/>
    <mergeCell ref="A24:A33"/>
    <mergeCell ref="B24:B33"/>
  </mergeCells>
  <phoneticPr fontId="4"/>
  <pageMargins left="0.6692913385826772" right="0.59055118110236227" top="0.70866141732283472" bottom="0.59055118110236227" header="0.35433070866141736" footer="0.3937007874015748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90" zoomScaleNormal="87" zoomScaleSheetLayoutView="90" workbookViewId="0">
      <selection activeCell="A3" sqref="A3"/>
    </sheetView>
  </sheetViews>
  <sheetFormatPr defaultRowHeight="12" x14ac:dyDescent="0.15"/>
  <cols>
    <col min="1" max="1" width="6.125" style="19" customWidth="1"/>
    <col min="2" max="2" width="30.5" style="19" customWidth="1"/>
    <col min="3" max="3" width="7.5" style="20" customWidth="1"/>
    <col min="4" max="4" width="8.375" style="19" customWidth="1"/>
    <col min="5" max="6" width="10.625" style="19" customWidth="1"/>
    <col min="7" max="7" width="12.875" style="19" customWidth="1"/>
    <col min="8" max="8" width="10.625" style="19" customWidth="1"/>
    <col min="9" max="14" width="12.125" style="19" customWidth="1"/>
    <col min="15" max="15" width="12.5" style="19" customWidth="1"/>
    <col min="16" max="16" width="28.375" style="19" customWidth="1"/>
    <col min="17" max="256" width="9" style="19"/>
    <col min="257" max="257" width="6.125" style="19" customWidth="1"/>
    <col min="258" max="258" width="30.5" style="19" customWidth="1"/>
    <col min="259" max="259" width="7.5" style="19" customWidth="1"/>
    <col min="260" max="260" width="8.375" style="19" customWidth="1"/>
    <col min="261" max="262" width="10.625" style="19" customWidth="1"/>
    <col min="263" max="263" width="12.875" style="19" customWidth="1"/>
    <col min="264" max="264" width="10.625" style="19" customWidth="1"/>
    <col min="265" max="270" width="12.125" style="19" customWidth="1"/>
    <col min="271" max="271" width="12.5" style="19" customWidth="1"/>
    <col min="272" max="272" width="28.375" style="19" customWidth="1"/>
    <col min="273" max="512" width="9" style="19"/>
    <col min="513" max="513" width="6.125" style="19" customWidth="1"/>
    <col min="514" max="514" width="30.5" style="19" customWidth="1"/>
    <col min="515" max="515" width="7.5" style="19" customWidth="1"/>
    <col min="516" max="516" width="8.375" style="19" customWidth="1"/>
    <col min="517" max="518" width="10.625" style="19" customWidth="1"/>
    <col min="519" max="519" width="12.875" style="19" customWidth="1"/>
    <col min="520" max="520" width="10.625" style="19" customWidth="1"/>
    <col min="521" max="526" width="12.125" style="19" customWidth="1"/>
    <col min="527" max="527" width="12.5" style="19" customWidth="1"/>
    <col min="528" max="528" width="28.375" style="19" customWidth="1"/>
    <col min="529" max="768" width="9" style="19"/>
    <col min="769" max="769" width="6.125" style="19" customWidth="1"/>
    <col min="770" max="770" width="30.5" style="19" customWidth="1"/>
    <col min="771" max="771" width="7.5" style="19" customWidth="1"/>
    <col min="772" max="772" width="8.375" style="19" customWidth="1"/>
    <col min="773" max="774" width="10.625" style="19" customWidth="1"/>
    <col min="775" max="775" width="12.875" style="19" customWidth="1"/>
    <col min="776" max="776" width="10.625" style="19" customWidth="1"/>
    <col min="777" max="782" width="12.125" style="19" customWidth="1"/>
    <col min="783" max="783" width="12.5" style="19" customWidth="1"/>
    <col min="784" max="784" width="28.375" style="19" customWidth="1"/>
    <col min="785" max="1024" width="9" style="19"/>
    <col min="1025" max="1025" width="6.125" style="19" customWidth="1"/>
    <col min="1026" max="1026" width="30.5" style="19" customWidth="1"/>
    <col min="1027" max="1027" width="7.5" style="19" customWidth="1"/>
    <col min="1028" max="1028" width="8.375" style="19" customWidth="1"/>
    <col min="1029" max="1030" width="10.625" style="19" customWidth="1"/>
    <col min="1031" max="1031" width="12.875" style="19" customWidth="1"/>
    <col min="1032" max="1032" width="10.625" style="19" customWidth="1"/>
    <col min="1033" max="1038" width="12.125" style="19" customWidth="1"/>
    <col min="1039" max="1039" width="12.5" style="19" customWidth="1"/>
    <col min="1040" max="1040" width="28.375" style="19" customWidth="1"/>
    <col min="1041" max="1280" width="9" style="19"/>
    <col min="1281" max="1281" width="6.125" style="19" customWidth="1"/>
    <col min="1282" max="1282" width="30.5" style="19" customWidth="1"/>
    <col min="1283" max="1283" width="7.5" style="19" customWidth="1"/>
    <col min="1284" max="1284" width="8.375" style="19" customWidth="1"/>
    <col min="1285" max="1286" width="10.625" style="19" customWidth="1"/>
    <col min="1287" max="1287" width="12.875" style="19" customWidth="1"/>
    <col min="1288" max="1288" width="10.625" style="19" customWidth="1"/>
    <col min="1289" max="1294" width="12.125" style="19" customWidth="1"/>
    <col min="1295" max="1295" width="12.5" style="19" customWidth="1"/>
    <col min="1296" max="1296" width="28.375" style="19" customWidth="1"/>
    <col min="1297" max="1536" width="9" style="19"/>
    <col min="1537" max="1537" width="6.125" style="19" customWidth="1"/>
    <col min="1538" max="1538" width="30.5" style="19" customWidth="1"/>
    <col min="1539" max="1539" width="7.5" style="19" customWidth="1"/>
    <col min="1540" max="1540" width="8.375" style="19" customWidth="1"/>
    <col min="1541" max="1542" width="10.625" style="19" customWidth="1"/>
    <col min="1543" max="1543" width="12.875" style="19" customWidth="1"/>
    <col min="1544" max="1544" width="10.625" style="19" customWidth="1"/>
    <col min="1545" max="1550" width="12.125" style="19" customWidth="1"/>
    <col min="1551" max="1551" width="12.5" style="19" customWidth="1"/>
    <col min="1552" max="1552" width="28.375" style="19" customWidth="1"/>
    <col min="1553" max="1792" width="9" style="19"/>
    <col min="1793" max="1793" width="6.125" style="19" customWidth="1"/>
    <col min="1794" max="1794" width="30.5" style="19" customWidth="1"/>
    <col min="1795" max="1795" width="7.5" style="19" customWidth="1"/>
    <col min="1796" max="1796" width="8.375" style="19" customWidth="1"/>
    <col min="1797" max="1798" width="10.625" style="19" customWidth="1"/>
    <col min="1799" max="1799" width="12.875" style="19" customWidth="1"/>
    <col min="1800" max="1800" width="10.625" style="19" customWidth="1"/>
    <col min="1801" max="1806" width="12.125" style="19" customWidth="1"/>
    <col min="1807" max="1807" width="12.5" style="19" customWidth="1"/>
    <col min="1808" max="1808" width="28.375" style="19" customWidth="1"/>
    <col min="1809" max="2048" width="9" style="19"/>
    <col min="2049" max="2049" width="6.125" style="19" customWidth="1"/>
    <col min="2050" max="2050" width="30.5" style="19" customWidth="1"/>
    <col min="2051" max="2051" width="7.5" style="19" customWidth="1"/>
    <col min="2052" max="2052" width="8.375" style="19" customWidth="1"/>
    <col min="2053" max="2054" width="10.625" style="19" customWidth="1"/>
    <col min="2055" max="2055" width="12.875" style="19" customWidth="1"/>
    <col min="2056" max="2056" width="10.625" style="19" customWidth="1"/>
    <col min="2057" max="2062" width="12.125" style="19" customWidth="1"/>
    <col min="2063" max="2063" width="12.5" style="19" customWidth="1"/>
    <col min="2064" max="2064" width="28.375" style="19" customWidth="1"/>
    <col min="2065" max="2304" width="9" style="19"/>
    <col min="2305" max="2305" width="6.125" style="19" customWidth="1"/>
    <col min="2306" max="2306" width="30.5" style="19" customWidth="1"/>
    <col min="2307" max="2307" width="7.5" style="19" customWidth="1"/>
    <col min="2308" max="2308" width="8.375" style="19" customWidth="1"/>
    <col min="2309" max="2310" width="10.625" style="19" customWidth="1"/>
    <col min="2311" max="2311" width="12.875" style="19" customWidth="1"/>
    <col min="2312" max="2312" width="10.625" style="19" customWidth="1"/>
    <col min="2313" max="2318" width="12.125" style="19" customWidth="1"/>
    <col min="2319" max="2319" width="12.5" style="19" customWidth="1"/>
    <col min="2320" max="2320" width="28.375" style="19" customWidth="1"/>
    <col min="2321" max="2560" width="9" style="19"/>
    <col min="2561" max="2561" width="6.125" style="19" customWidth="1"/>
    <col min="2562" max="2562" width="30.5" style="19" customWidth="1"/>
    <col min="2563" max="2563" width="7.5" style="19" customWidth="1"/>
    <col min="2564" max="2564" width="8.375" style="19" customWidth="1"/>
    <col min="2565" max="2566" width="10.625" style="19" customWidth="1"/>
    <col min="2567" max="2567" width="12.875" style="19" customWidth="1"/>
    <col min="2568" max="2568" width="10.625" style="19" customWidth="1"/>
    <col min="2569" max="2574" width="12.125" style="19" customWidth="1"/>
    <col min="2575" max="2575" width="12.5" style="19" customWidth="1"/>
    <col min="2576" max="2576" width="28.375" style="19" customWidth="1"/>
    <col min="2577" max="2816" width="9" style="19"/>
    <col min="2817" max="2817" width="6.125" style="19" customWidth="1"/>
    <col min="2818" max="2818" width="30.5" style="19" customWidth="1"/>
    <col min="2819" max="2819" width="7.5" style="19" customWidth="1"/>
    <col min="2820" max="2820" width="8.375" style="19" customWidth="1"/>
    <col min="2821" max="2822" width="10.625" style="19" customWidth="1"/>
    <col min="2823" max="2823" width="12.875" style="19" customWidth="1"/>
    <col min="2824" max="2824" width="10.625" style="19" customWidth="1"/>
    <col min="2825" max="2830" width="12.125" style="19" customWidth="1"/>
    <col min="2831" max="2831" width="12.5" style="19" customWidth="1"/>
    <col min="2832" max="2832" width="28.375" style="19" customWidth="1"/>
    <col min="2833" max="3072" width="9" style="19"/>
    <col min="3073" max="3073" width="6.125" style="19" customWidth="1"/>
    <col min="3074" max="3074" width="30.5" style="19" customWidth="1"/>
    <col min="3075" max="3075" width="7.5" style="19" customWidth="1"/>
    <col min="3076" max="3076" width="8.375" style="19" customWidth="1"/>
    <col min="3077" max="3078" width="10.625" style="19" customWidth="1"/>
    <col min="3079" max="3079" width="12.875" style="19" customWidth="1"/>
    <col min="3080" max="3080" width="10.625" style="19" customWidth="1"/>
    <col min="3081" max="3086" width="12.125" style="19" customWidth="1"/>
    <col min="3087" max="3087" width="12.5" style="19" customWidth="1"/>
    <col min="3088" max="3088" width="28.375" style="19" customWidth="1"/>
    <col min="3089" max="3328" width="9" style="19"/>
    <col min="3329" max="3329" width="6.125" style="19" customWidth="1"/>
    <col min="3330" max="3330" width="30.5" style="19" customWidth="1"/>
    <col min="3331" max="3331" width="7.5" style="19" customWidth="1"/>
    <col min="3332" max="3332" width="8.375" style="19" customWidth="1"/>
    <col min="3333" max="3334" width="10.625" style="19" customWidth="1"/>
    <col min="3335" max="3335" width="12.875" style="19" customWidth="1"/>
    <col min="3336" max="3336" width="10.625" style="19" customWidth="1"/>
    <col min="3337" max="3342" width="12.125" style="19" customWidth="1"/>
    <col min="3343" max="3343" width="12.5" style="19" customWidth="1"/>
    <col min="3344" max="3344" width="28.375" style="19" customWidth="1"/>
    <col min="3345" max="3584" width="9" style="19"/>
    <col min="3585" max="3585" width="6.125" style="19" customWidth="1"/>
    <col min="3586" max="3586" width="30.5" style="19" customWidth="1"/>
    <col min="3587" max="3587" width="7.5" style="19" customWidth="1"/>
    <col min="3588" max="3588" width="8.375" style="19" customWidth="1"/>
    <col min="3589" max="3590" width="10.625" style="19" customWidth="1"/>
    <col min="3591" max="3591" width="12.875" style="19" customWidth="1"/>
    <col min="3592" max="3592" width="10.625" style="19" customWidth="1"/>
    <col min="3593" max="3598" width="12.125" style="19" customWidth="1"/>
    <col min="3599" max="3599" width="12.5" style="19" customWidth="1"/>
    <col min="3600" max="3600" width="28.375" style="19" customWidth="1"/>
    <col min="3601" max="3840" width="9" style="19"/>
    <col min="3841" max="3841" width="6.125" style="19" customWidth="1"/>
    <col min="3842" max="3842" width="30.5" style="19" customWidth="1"/>
    <col min="3843" max="3843" width="7.5" style="19" customWidth="1"/>
    <col min="3844" max="3844" width="8.375" style="19" customWidth="1"/>
    <col min="3845" max="3846" width="10.625" style="19" customWidth="1"/>
    <col min="3847" max="3847" width="12.875" style="19" customWidth="1"/>
    <col min="3848" max="3848" width="10.625" style="19" customWidth="1"/>
    <col min="3849" max="3854" width="12.125" style="19" customWidth="1"/>
    <col min="3855" max="3855" width="12.5" style="19" customWidth="1"/>
    <col min="3856" max="3856" width="28.375" style="19" customWidth="1"/>
    <col min="3857" max="4096" width="9" style="19"/>
    <col min="4097" max="4097" width="6.125" style="19" customWidth="1"/>
    <col min="4098" max="4098" width="30.5" style="19" customWidth="1"/>
    <col min="4099" max="4099" width="7.5" style="19" customWidth="1"/>
    <col min="4100" max="4100" width="8.375" style="19" customWidth="1"/>
    <col min="4101" max="4102" width="10.625" style="19" customWidth="1"/>
    <col min="4103" max="4103" width="12.875" style="19" customWidth="1"/>
    <col min="4104" max="4104" width="10.625" style="19" customWidth="1"/>
    <col min="4105" max="4110" width="12.125" style="19" customWidth="1"/>
    <col min="4111" max="4111" width="12.5" style="19" customWidth="1"/>
    <col min="4112" max="4112" width="28.375" style="19" customWidth="1"/>
    <col min="4113" max="4352" width="9" style="19"/>
    <col min="4353" max="4353" width="6.125" style="19" customWidth="1"/>
    <col min="4354" max="4354" width="30.5" style="19" customWidth="1"/>
    <col min="4355" max="4355" width="7.5" style="19" customWidth="1"/>
    <col min="4356" max="4356" width="8.375" style="19" customWidth="1"/>
    <col min="4357" max="4358" width="10.625" style="19" customWidth="1"/>
    <col min="4359" max="4359" width="12.875" style="19" customWidth="1"/>
    <col min="4360" max="4360" width="10.625" style="19" customWidth="1"/>
    <col min="4361" max="4366" width="12.125" style="19" customWidth="1"/>
    <col min="4367" max="4367" width="12.5" style="19" customWidth="1"/>
    <col min="4368" max="4368" width="28.375" style="19" customWidth="1"/>
    <col min="4369" max="4608" width="9" style="19"/>
    <col min="4609" max="4609" width="6.125" style="19" customWidth="1"/>
    <col min="4610" max="4610" width="30.5" style="19" customWidth="1"/>
    <col min="4611" max="4611" width="7.5" style="19" customWidth="1"/>
    <col min="4612" max="4612" width="8.375" style="19" customWidth="1"/>
    <col min="4613" max="4614" width="10.625" style="19" customWidth="1"/>
    <col min="4615" max="4615" width="12.875" style="19" customWidth="1"/>
    <col min="4616" max="4616" width="10.625" style="19" customWidth="1"/>
    <col min="4617" max="4622" width="12.125" style="19" customWidth="1"/>
    <col min="4623" max="4623" width="12.5" style="19" customWidth="1"/>
    <col min="4624" max="4624" width="28.375" style="19" customWidth="1"/>
    <col min="4625" max="4864" width="9" style="19"/>
    <col min="4865" max="4865" width="6.125" style="19" customWidth="1"/>
    <col min="4866" max="4866" width="30.5" style="19" customWidth="1"/>
    <col min="4867" max="4867" width="7.5" style="19" customWidth="1"/>
    <col min="4868" max="4868" width="8.375" style="19" customWidth="1"/>
    <col min="4869" max="4870" width="10.625" style="19" customWidth="1"/>
    <col min="4871" max="4871" width="12.875" style="19" customWidth="1"/>
    <col min="4872" max="4872" width="10.625" style="19" customWidth="1"/>
    <col min="4873" max="4878" width="12.125" style="19" customWidth="1"/>
    <col min="4879" max="4879" width="12.5" style="19" customWidth="1"/>
    <col min="4880" max="4880" width="28.375" style="19" customWidth="1"/>
    <col min="4881" max="5120" width="9" style="19"/>
    <col min="5121" max="5121" width="6.125" style="19" customWidth="1"/>
    <col min="5122" max="5122" width="30.5" style="19" customWidth="1"/>
    <col min="5123" max="5123" width="7.5" style="19" customWidth="1"/>
    <col min="5124" max="5124" width="8.375" style="19" customWidth="1"/>
    <col min="5125" max="5126" width="10.625" style="19" customWidth="1"/>
    <col min="5127" max="5127" width="12.875" style="19" customWidth="1"/>
    <col min="5128" max="5128" width="10.625" style="19" customWidth="1"/>
    <col min="5129" max="5134" width="12.125" style="19" customWidth="1"/>
    <col min="5135" max="5135" width="12.5" style="19" customWidth="1"/>
    <col min="5136" max="5136" width="28.375" style="19" customWidth="1"/>
    <col min="5137" max="5376" width="9" style="19"/>
    <col min="5377" max="5377" width="6.125" style="19" customWidth="1"/>
    <col min="5378" max="5378" width="30.5" style="19" customWidth="1"/>
    <col min="5379" max="5379" width="7.5" style="19" customWidth="1"/>
    <col min="5380" max="5380" width="8.375" style="19" customWidth="1"/>
    <col min="5381" max="5382" width="10.625" style="19" customWidth="1"/>
    <col min="5383" max="5383" width="12.875" style="19" customWidth="1"/>
    <col min="5384" max="5384" width="10.625" style="19" customWidth="1"/>
    <col min="5385" max="5390" width="12.125" style="19" customWidth="1"/>
    <col min="5391" max="5391" width="12.5" style="19" customWidth="1"/>
    <col min="5392" max="5392" width="28.375" style="19" customWidth="1"/>
    <col min="5393" max="5632" width="9" style="19"/>
    <col min="5633" max="5633" width="6.125" style="19" customWidth="1"/>
    <col min="5634" max="5634" width="30.5" style="19" customWidth="1"/>
    <col min="5635" max="5635" width="7.5" style="19" customWidth="1"/>
    <col min="5636" max="5636" width="8.375" style="19" customWidth="1"/>
    <col min="5637" max="5638" width="10.625" style="19" customWidth="1"/>
    <col min="5639" max="5639" width="12.875" style="19" customWidth="1"/>
    <col min="5640" max="5640" width="10.625" style="19" customWidth="1"/>
    <col min="5641" max="5646" width="12.125" style="19" customWidth="1"/>
    <col min="5647" max="5647" width="12.5" style="19" customWidth="1"/>
    <col min="5648" max="5648" width="28.375" style="19" customWidth="1"/>
    <col min="5649" max="5888" width="9" style="19"/>
    <col min="5889" max="5889" width="6.125" style="19" customWidth="1"/>
    <col min="5890" max="5890" width="30.5" style="19" customWidth="1"/>
    <col min="5891" max="5891" width="7.5" style="19" customWidth="1"/>
    <col min="5892" max="5892" width="8.375" style="19" customWidth="1"/>
    <col min="5893" max="5894" width="10.625" style="19" customWidth="1"/>
    <col min="5895" max="5895" width="12.875" style="19" customWidth="1"/>
    <col min="5896" max="5896" width="10.625" style="19" customWidth="1"/>
    <col min="5897" max="5902" width="12.125" style="19" customWidth="1"/>
    <col min="5903" max="5903" width="12.5" style="19" customWidth="1"/>
    <col min="5904" max="5904" width="28.375" style="19" customWidth="1"/>
    <col min="5905" max="6144" width="9" style="19"/>
    <col min="6145" max="6145" width="6.125" style="19" customWidth="1"/>
    <col min="6146" max="6146" width="30.5" style="19" customWidth="1"/>
    <col min="6147" max="6147" width="7.5" style="19" customWidth="1"/>
    <col min="6148" max="6148" width="8.375" style="19" customWidth="1"/>
    <col min="6149" max="6150" width="10.625" style="19" customWidth="1"/>
    <col min="6151" max="6151" width="12.875" style="19" customWidth="1"/>
    <col min="6152" max="6152" width="10.625" style="19" customWidth="1"/>
    <col min="6153" max="6158" width="12.125" style="19" customWidth="1"/>
    <col min="6159" max="6159" width="12.5" style="19" customWidth="1"/>
    <col min="6160" max="6160" width="28.375" style="19" customWidth="1"/>
    <col min="6161" max="6400" width="9" style="19"/>
    <col min="6401" max="6401" width="6.125" style="19" customWidth="1"/>
    <col min="6402" max="6402" width="30.5" style="19" customWidth="1"/>
    <col min="6403" max="6403" width="7.5" style="19" customWidth="1"/>
    <col min="6404" max="6404" width="8.375" style="19" customWidth="1"/>
    <col min="6405" max="6406" width="10.625" style="19" customWidth="1"/>
    <col min="6407" max="6407" width="12.875" style="19" customWidth="1"/>
    <col min="6408" max="6408" width="10.625" style="19" customWidth="1"/>
    <col min="6409" max="6414" width="12.125" style="19" customWidth="1"/>
    <col min="6415" max="6415" width="12.5" style="19" customWidth="1"/>
    <col min="6416" max="6416" width="28.375" style="19" customWidth="1"/>
    <col min="6417" max="6656" width="9" style="19"/>
    <col min="6657" max="6657" width="6.125" style="19" customWidth="1"/>
    <col min="6658" max="6658" width="30.5" style="19" customWidth="1"/>
    <col min="6659" max="6659" width="7.5" style="19" customWidth="1"/>
    <col min="6660" max="6660" width="8.375" style="19" customWidth="1"/>
    <col min="6661" max="6662" width="10.625" style="19" customWidth="1"/>
    <col min="6663" max="6663" width="12.875" style="19" customWidth="1"/>
    <col min="6664" max="6664" width="10.625" style="19" customWidth="1"/>
    <col min="6665" max="6670" width="12.125" style="19" customWidth="1"/>
    <col min="6671" max="6671" width="12.5" style="19" customWidth="1"/>
    <col min="6672" max="6672" width="28.375" style="19" customWidth="1"/>
    <col min="6673" max="6912" width="9" style="19"/>
    <col min="6913" max="6913" width="6.125" style="19" customWidth="1"/>
    <col min="6914" max="6914" width="30.5" style="19" customWidth="1"/>
    <col min="6915" max="6915" width="7.5" style="19" customWidth="1"/>
    <col min="6916" max="6916" width="8.375" style="19" customWidth="1"/>
    <col min="6917" max="6918" width="10.625" style="19" customWidth="1"/>
    <col min="6919" max="6919" width="12.875" style="19" customWidth="1"/>
    <col min="6920" max="6920" width="10.625" style="19" customWidth="1"/>
    <col min="6921" max="6926" width="12.125" style="19" customWidth="1"/>
    <col min="6927" max="6927" width="12.5" style="19" customWidth="1"/>
    <col min="6928" max="6928" width="28.375" style="19" customWidth="1"/>
    <col min="6929" max="7168" width="9" style="19"/>
    <col min="7169" max="7169" width="6.125" style="19" customWidth="1"/>
    <col min="7170" max="7170" width="30.5" style="19" customWidth="1"/>
    <col min="7171" max="7171" width="7.5" style="19" customWidth="1"/>
    <col min="7172" max="7172" width="8.375" style="19" customWidth="1"/>
    <col min="7173" max="7174" width="10.625" style="19" customWidth="1"/>
    <col min="7175" max="7175" width="12.875" style="19" customWidth="1"/>
    <col min="7176" max="7176" width="10.625" style="19" customWidth="1"/>
    <col min="7177" max="7182" width="12.125" style="19" customWidth="1"/>
    <col min="7183" max="7183" width="12.5" style="19" customWidth="1"/>
    <col min="7184" max="7184" width="28.375" style="19" customWidth="1"/>
    <col min="7185" max="7424" width="9" style="19"/>
    <col min="7425" max="7425" width="6.125" style="19" customWidth="1"/>
    <col min="7426" max="7426" width="30.5" style="19" customWidth="1"/>
    <col min="7427" max="7427" width="7.5" style="19" customWidth="1"/>
    <col min="7428" max="7428" width="8.375" style="19" customWidth="1"/>
    <col min="7429" max="7430" width="10.625" style="19" customWidth="1"/>
    <col min="7431" max="7431" width="12.875" style="19" customWidth="1"/>
    <col min="7432" max="7432" width="10.625" style="19" customWidth="1"/>
    <col min="7433" max="7438" width="12.125" style="19" customWidth="1"/>
    <col min="7439" max="7439" width="12.5" style="19" customWidth="1"/>
    <col min="7440" max="7440" width="28.375" style="19" customWidth="1"/>
    <col min="7441" max="7680" width="9" style="19"/>
    <col min="7681" max="7681" width="6.125" style="19" customWidth="1"/>
    <col min="7682" max="7682" width="30.5" style="19" customWidth="1"/>
    <col min="7683" max="7683" width="7.5" style="19" customWidth="1"/>
    <col min="7684" max="7684" width="8.375" style="19" customWidth="1"/>
    <col min="7685" max="7686" width="10.625" style="19" customWidth="1"/>
    <col min="7687" max="7687" width="12.875" style="19" customWidth="1"/>
    <col min="7688" max="7688" width="10.625" style="19" customWidth="1"/>
    <col min="7689" max="7694" width="12.125" style="19" customWidth="1"/>
    <col min="7695" max="7695" width="12.5" style="19" customWidth="1"/>
    <col min="7696" max="7696" width="28.375" style="19" customWidth="1"/>
    <col min="7697" max="7936" width="9" style="19"/>
    <col min="7937" max="7937" width="6.125" style="19" customWidth="1"/>
    <col min="7938" max="7938" width="30.5" style="19" customWidth="1"/>
    <col min="7939" max="7939" width="7.5" style="19" customWidth="1"/>
    <col min="7940" max="7940" width="8.375" style="19" customWidth="1"/>
    <col min="7941" max="7942" width="10.625" style="19" customWidth="1"/>
    <col min="7943" max="7943" width="12.875" style="19" customWidth="1"/>
    <col min="7944" max="7944" width="10.625" style="19" customWidth="1"/>
    <col min="7945" max="7950" width="12.125" style="19" customWidth="1"/>
    <col min="7951" max="7951" width="12.5" style="19" customWidth="1"/>
    <col min="7952" max="7952" width="28.375" style="19" customWidth="1"/>
    <col min="7953" max="8192" width="9" style="19"/>
    <col min="8193" max="8193" width="6.125" style="19" customWidth="1"/>
    <col min="8194" max="8194" width="30.5" style="19" customWidth="1"/>
    <col min="8195" max="8195" width="7.5" style="19" customWidth="1"/>
    <col min="8196" max="8196" width="8.375" style="19" customWidth="1"/>
    <col min="8197" max="8198" width="10.625" style="19" customWidth="1"/>
    <col min="8199" max="8199" width="12.875" style="19" customWidth="1"/>
    <col min="8200" max="8200" width="10.625" style="19" customWidth="1"/>
    <col min="8201" max="8206" width="12.125" style="19" customWidth="1"/>
    <col min="8207" max="8207" width="12.5" style="19" customWidth="1"/>
    <col min="8208" max="8208" width="28.375" style="19" customWidth="1"/>
    <col min="8209" max="8448" width="9" style="19"/>
    <col min="8449" max="8449" width="6.125" style="19" customWidth="1"/>
    <col min="8450" max="8450" width="30.5" style="19" customWidth="1"/>
    <col min="8451" max="8451" width="7.5" style="19" customWidth="1"/>
    <col min="8452" max="8452" width="8.375" style="19" customWidth="1"/>
    <col min="8453" max="8454" width="10.625" style="19" customWidth="1"/>
    <col min="8455" max="8455" width="12.875" style="19" customWidth="1"/>
    <col min="8456" max="8456" width="10.625" style="19" customWidth="1"/>
    <col min="8457" max="8462" width="12.125" style="19" customWidth="1"/>
    <col min="8463" max="8463" width="12.5" style="19" customWidth="1"/>
    <col min="8464" max="8464" width="28.375" style="19" customWidth="1"/>
    <col min="8465" max="8704" width="9" style="19"/>
    <col min="8705" max="8705" width="6.125" style="19" customWidth="1"/>
    <col min="8706" max="8706" width="30.5" style="19" customWidth="1"/>
    <col min="8707" max="8707" width="7.5" style="19" customWidth="1"/>
    <col min="8708" max="8708" width="8.375" style="19" customWidth="1"/>
    <col min="8709" max="8710" width="10.625" style="19" customWidth="1"/>
    <col min="8711" max="8711" width="12.875" style="19" customWidth="1"/>
    <col min="8712" max="8712" width="10.625" style="19" customWidth="1"/>
    <col min="8713" max="8718" width="12.125" style="19" customWidth="1"/>
    <col min="8719" max="8719" width="12.5" style="19" customWidth="1"/>
    <col min="8720" max="8720" width="28.375" style="19" customWidth="1"/>
    <col min="8721" max="8960" width="9" style="19"/>
    <col min="8961" max="8961" width="6.125" style="19" customWidth="1"/>
    <col min="8962" max="8962" width="30.5" style="19" customWidth="1"/>
    <col min="8963" max="8963" width="7.5" style="19" customWidth="1"/>
    <col min="8964" max="8964" width="8.375" style="19" customWidth="1"/>
    <col min="8965" max="8966" width="10.625" style="19" customWidth="1"/>
    <col min="8967" max="8967" width="12.875" style="19" customWidth="1"/>
    <col min="8968" max="8968" width="10.625" style="19" customWidth="1"/>
    <col min="8969" max="8974" width="12.125" style="19" customWidth="1"/>
    <col min="8975" max="8975" width="12.5" style="19" customWidth="1"/>
    <col min="8976" max="8976" width="28.375" style="19" customWidth="1"/>
    <col min="8977" max="9216" width="9" style="19"/>
    <col min="9217" max="9217" width="6.125" style="19" customWidth="1"/>
    <col min="9218" max="9218" width="30.5" style="19" customWidth="1"/>
    <col min="9219" max="9219" width="7.5" style="19" customWidth="1"/>
    <col min="9220" max="9220" width="8.375" style="19" customWidth="1"/>
    <col min="9221" max="9222" width="10.625" style="19" customWidth="1"/>
    <col min="9223" max="9223" width="12.875" style="19" customWidth="1"/>
    <col min="9224" max="9224" width="10.625" style="19" customWidth="1"/>
    <col min="9225" max="9230" width="12.125" style="19" customWidth="1"/>
    <col min="9231" max="9231" width="12.5" style="19" customWidth="1"/>
    <col min="9232" max="9232" width="28.375" style="19" customWidth="1"/>
    <col min="9233" max="9472" width="9" style="19"/>
    <col min="9473" max="9473" width="6.125" style="19" customWidth="1"/>
    <col min="9474" max="9474" width="30.5" style="19" customWidth="1"/>
    <col min="9475" max="9475" width="7.5" style="19" customWidth="1"/>
    <col min="9476" max="9476" width="8.375" style="19" customWidth="1"/>
    <col min="9477" max="9478" width="10.625" style="19" customWidth="1"/>
    <col min="9479" max="9479" width="12.875" style="19" customWidth="1"/>
    <col min="9480" max="9480" width="10.625" style="19" customWidth="1"/>
    <col min="9481" max="9486" width="12.125" style="19" customWidth="1"/>
    <col min="9487" max="9487" width="12.5" style="19" customWidth="1"/>
    <col min="9488" max="9488" width="28.375" style="19" customWidth="1"/>
    <col min="9489" max="9728" width="9" style="19"/>
    <col min="9729" max="9729" width="6.125" style="19" customWidth="1"/>
    <col min="9730" max="9730" width="30.5" style="19" customWidth="1"/>
    <col min="9731" max="9731" width="7.5" style="19" customWidth="1"/>
    <col min="9732" max="9732" width="8.375" style="19" customWidth="1"/>
    <col min="9733" max="9734" width="10.625" style="19" customWidth="1"/>
    <col min="9735" max="9735" width="12.875" style="19" customWidth="1"/>
    <col min="9736" max="9736" width="10.625" style="19" customWidth="1"/>
    <col min="9737" max="9742" width="12.125" style="19" customWidth="1"/>
    <col min="9743" max="9743" width="12.5" style="19" customWidth="1"/>
    <col min="9744" max="9744" width="28.375" style="19" customWidth="1"/>
    <col min="9745" max="9984" width="9" style="19"/>
    <col min="9985" max="9985" width="6.125" style="19" customWidth="1"/>
    <col min="9986" max="9986" width="30.5" style="19" customWidth="1"/>
    <col min="9987" max="9987" width="7.5" style="19" customWidth="1"/>
    <col min="9988" max="9988" width="8.375" style="19" customWidth="1"/>
    <col min="9989" max="9990" width="10.625" style="19" customWidth="1"/>
    <col min="9991" max="9991" width="12.875" style="19" customWidth="1"/>
    <col min="9992" max="9992" width="10.625" style="19" customWidth="1"/>
    <col min="9993" max="9998" width="12.125" style="19" customWidth="1"/>
    <col min="9999" max="9999" width="12.5" style="19" customWidth="1"/>
    <col min="10000" max="10000" width="28.375" style="19" customWidth="1"/>
    <col min="10001" max="10240" width="9" style="19"/>
    <col min="10241" max="10241" width="6.125" style="19" customWidth="1"/>
    <col min="10242" max="10242" width="30.5" style="19" customWidth="1"/>
    <col min="10243" max="10243" width="7.5" style="19" customWidth="1"/>
    <col min="10244" max="10244" width="8.375" style="19" customWidth="1"/>
    <col min="10245" max="10246" width="10.625" style="19" customWidth="1"/>
    <col min="10247" max="10247" width="12.875" style="19" customWidth="1"/>
    <col min="10248" max="10248" width="10.625" style="19" customWidth="1"/>
    <col min="10249" max="10254" width="12.125" style="19" customWidth="1"/>
    <col min="10255" max="10255" width="12.5" style="19" customWidth="1"/>
    <col min="10256" max="10256" width="28.375" style="19" customWidth="1"/>
    <col min="10257" max="10496" width="9" style="19"/>
    <col min="10497" max="10497" width="6.125" style="19" customWidth="1"/>
    <col min="10498" max="10498" width="30.5" style="19" customWidth="1"/>
    <col min="10499" max="10499" width="7.5" style="19" customWidth="1"/>
    <col min="10500" max="10500" width="8.375" style="19" customWidth="1"/>
    <col min="10501" max="10502" width="10.625" style="19" customWidth="1"/>
    <col min="10503" max="10503" width="12.875" style="19" customWidth="1"/>
    <col min="10504" max="10504" width="10.625" style="19" customWidth="1"/>
    <col min="10505" max="10510" width="12.125" style="19" customWidth="1"/>
    <col min="10511" max="10511" width="12.5" style="19" customWidth="1"/>
    <col min="10512" max="10512" width="28.375" style="19" customWidth="1"/>
    <col min="10513" max="10752" width="9" style="19"/>
    <col min="10753" max="10753" width="6.125" style="19" customWidth="1"/>
    <col min="10754" max="10754" width="30.5" style="19" customWidth="1"/>
    <col min="10755" max="10755" width="7.5" style="19" customWidth="1"/>
    <col min="10756" max="10756" width="8.375" style="19" customWidth="1"/>
    <col min="10757" max="10758" width="10.625" style="19" customWidth="1"/>
    <col min="10759" max="10759" width="12.875" style="19" customWidth="1"/>
    <col min="10760" max="10760" width="10.625" style="19" customWidth="1"/>
    <col min="10761" max="10766" width="12.125" style="19" customWidth="1"/>
    <col min="10767" max="10767" width="12.5" style="19" customWidth="1"/>
    <col min="10768" max="10768" width="28.375" style="19" customWidth="1"/>
    <col min="10769" max="11008" width="9" style="19"/>
    <col min="11009" max="11009" width="6.125" style="19" customWidth="1"/>
    <col min="11010" max="11010" width="30.5" style="19" customWidth="1"/>
    <col min="11011" max="11011" width="7.5" style="19" customWidth="1"/>
    <col min="11012" max="11012" width="8.375" style="19" customWidth="1"/>
    <col min="11013" max="11014" width="10.625" style="19" customWidth="1"/>
    <col min="11015" max="11015" width="12.875" style="19" customWidth="1"/>
    <col min="11016" max="11016" width="10.625" style="19" customWidth="1"/>
    <col min="11017" max="11022" width="12.125" style="19" customWidth="1"/>
    <col min="11023" max="11023" width="12.5" style="19" customWidth="1"/>
    <col min="11024" max="11024" width="28.375" style="19" customWidth="1"/>
    <col min="11025" max="11264" width="9" style="19"/>
    <col min="11265" max="11265" width="6.125" style="19" customWidth="1"/>
    <col min="11266" max="11266" width="30.5" style="19" customWidth="1"/>
    <col min="11267" max="11267" width="7.5" style="19" customWidth="1"/>
    <col min="11268" max="11268" width="8.375" style="19" customWidth="1"/>
    <col min="11269" max="11270" width="10.625" style="19" customWidth="1"/>
    <col min="11271" max="11271" width="12.875" style="19" customWidth="1"/>
    <col min="11272" max="11272" width="10.625" style="19" customWidth="1"/>
    <col min="11273" max="11278" width="12.125" style="19" customWidth="1"/>
    <col min="11279" max="11279" width="12.5" style="19" customWidth="1"/>
    <col min="11280" max="11280" width="28.375" style="19" customWidth="1"/>
    <col min="11281" max="11520" width="9" style="19"/>
    <col min="11521" max="11521" width="6.125" style="19" customWidth="1"/>
    <col min="11522" max="11522" width="30.5" style="19" customWidth="1"/>
    <col min="11523" max="11523" width="7.5" style="19" customWidth="1"/>
    <col min="11524" max="11524" width="8.375" style="19" customWidth="1"/>
    <col min="11525" max="11526" width="10.625" style="19" customWidth="1"/>
    <col min="11527" max="11527" width="12.875" style="19" customWidth="1"/>
    <col min="11528" max="11528" width="10.625" style="19" customWidth="1"/>
    <col min="11529" max="11534" width="12.125" style="19" customWidth="1"/>
    <col min="11535" max="11535" width="12.5" style="19" customWidth="1"/>
    <col min="11536" max="11536" width="28.375" style="19" customWidth="1"/>
    <col min="11537" max="11776" width="9" style="19"/>
    <col min="11777" max="11777" width="6.125" style="19" customWidth="1"/>
    <col min="11778" max="11778" width="30.5" style="19" customWidth="1"/>
    <col min="11779" max="11779" width="7.5" style="19" customWidth="1"/>
    <col min="11780" max="11780" width="8.375" style="19" customWidth="1"/>
    <col min="11781" max="11782" width="10.625" style="19" customWidth="1"/>
    <col min="11783" max="11783" width="12.875" style="19" customWidth="1"/>
    <col min="11784" max="11784" width="10.625" style="19" customWidth="1"/>
    <col min="11785" max="11790" width="12.125" style="19" customWidth="1"/>
    <col min="11791" max="11791" width="12.5" style="19" customWidth="1"/>
    <col min="11792" max="11792" width="28.375" style="19" customWidth="1"/>
    <col min="11793" max="12032" width="9" style="19"/>
    <col min="12033" max="12033" width="6.125" style="19" customWidth="1"/>
    <col min="12034" max="12034" width="30.5" style="19" customWidth="1"/>
    <col min="12035" max="12035" width="7.5" style="19" customWidth="1"/>
    <col min="12036" max="12036" width="8.375" style="19" customWidth="1"/>
    <col min="12037" max="12038" width="10.625" style="19" customWidth="1"/>
    <col min="12039" max="12039" width="12.875" style="19" customWidth="1"/>
    <col min="12040" max="12040" width="10.625" style="19" customWidth="1"/>
    <col min="12041" max="12046" width="12.125" style="19" customWidth="1"/>
    <col min="12047" max="12047" width="12.5" style="19" customWidth="1"/>
    <col min="12048" max="12048" width="28.375" style="19" customWidth="1"/>
    <col min="12049" max="12288" width="9" style="19"/>
    <col min="12289" max="12289" width="6.125" style="19" customWidth="1"/>
    <col min="12290" max="12290" width="30.5" style="19" customWidth="1"/>
    <col min="12291" max="12291" width="7.5" style="19" customWidth="1"/>
    <col min="12292" max="12292" width="8.375" style="19" customWidth="1"/>
    <col min="12293" max="12294" width="10.625" style="19" customWidth="1"/>
    <col min="12295" max="12295" width="12.875" style="19" customWidth="1"/>
    <col min="12296" max="12296" width="10.625" style="19" customWidth="1"/>
    <col min="12297" max="12302" width="12.125" style="19" customWidth="1"/>
    <col min="12303" max="12303" width="12.5" style="19" customWidth="1"/>
    <col min="12304" max="12304" width="28.375" style="19" customWidth="1"/>
    <col min="12305" max="12544" width="9" style="19"/>
    <col min="12545" max="12545" width="6.125" style="19" customWidth="1"/>
    <col min="12546" max="12546" width="30.5" style="19" customWidth="1"/>
    <col min="12547" max="12547" width="7.5" style="19" customWidth="1"/>
    <col min="12548" max="12548" width="8.375" style="19" customWidth="1"/>
    <col min="12549" max="12550" width="10.625" style="19" customWidth="1"/>
    <col min="12551" max="12551" width="12.875" style="19" customWidth="1"/>
    <col min="12552" max="12552" width="10.625" style="19" customWidth="1"/>
    <col min="12553" max="12558" width="12.125" style="19" customWidth="1"/>
    <col min="12559" max="12559" width="12.5" style="19" customWidth="1"/>
    <col min="12560" max="12560" width="28.375" style="19" customWidth="1"/>
    <col min="12561" max="12800" width="9" style="19"/>
    <col min="12801" max="12801" width="6.125" style="19" customWidth="1"/>
    <col min="12802" max="12802" width="30.5" style="19" customWidth="1"/>
    <col min="12803" max="12803" width="7.5" style="19" customWidth="1"/>
    <col min="12804" max="12804" width="8.375" style="19" customWidth="1"/>
    <col min="12805" max="12806" width="10.625" style="19" customWidth="1"/>
    <col min="12807" max="12807" width="12.875" style="19" customWidth="1"/>
    <col min="12808" max="12808" width="10.625" style="19" customWidth="1"/>
    <col min="12809" max="12814" width="12.125" style="19" customWidth="1"/>
    <col min="12815" max="12815" width="12.5" style="19" customWidth="1"/>
    <col min="12816" max="12816" width="28.375" style="19" customWidth="1"/>
    <col min="12817" max="13056" width="9" style="19"/>
    <col min="13057" max="13057" width="6.125" style="19" customWidth="1"/>
    <col min="13058" max="13058" width="30.5" style="19" customWidth="1"/>
    <col min="13059" max="13059" width="7.5" style="19" customWidth="1"/>
    <col min="13060" max="13060" width="8.375" style="19" customWidth="1"/>
    <col min="13061" max="13062" width="10.625" style="19" customWidth="1"/>
    <col min="13063" max="13063" width="12.875" style="19" customWidth="1"/>
    <col min="13064" max="13064" width="10.625" style="19" customWidth="1"/>
    <col min="13065" max="13070" width="12.125" style="19" customWidth="1"/>
    <col min="13071" max="13071" width="12.5" style="19" customWidth="1"/>
    <col min="13072" max="13072" width="28.375" style="19" customWidth="1"/>
    <col min="13073" max="13312" width="9" style="19"/>
    <col min="13313" max="13313" width="6.125" style="19" customWidth="1"/>
    <col min="13314" max="13314" width="30.5" style="19" customWidth="1"/>
    <col min="13315" max="13315" width="7.5" style="19" customWidth="1"/>
    <col min="13316" max="13316" width="8.375" style="19" customWidth="1"/>
    <col min="13317" max="13318" width="10.625" style="19" customWidth="1"/>
    <col min="13319" max="13319" width="12.875" style="19" customWidth="1"/>
    <col min="13320" max="13320" width="10.625" style="19" customWidth="1"/>
    <col min="13321" max="13326" width="12.125" style="19" customWidth="1"/>
    <col min="13327" max="13327" width="12.5" style="19" customWidth="1"/>
    <col min="13328" max="13328" width="28.375" style="19" customWidth="1"/>
    <col min="13329" max="13568" width="9" style="19"/>
    <col min="13569" max="13569" width="6.125" style="19" customWidth="1"/>
    <col min="13570" max="13570" width="30.5" style="19" customWidth="1"/>
    <col min="13571" max="13571" width="7.5" style="19" customWidth="1"/>
    <col min="13572" max="13572" width="8.375" style="19" customWidth="1"/>
    <col min="13573" max="13574" width="10.625" style="19" customWidth="1"/>
    <col min="13575" max="13575" width="12.875" style="19" customWidth="1"/>
    <col min="13576" max="13576" width="10.625" style="19" customWidth="1"/>
    <col min="13577" max="13582" width="12.125" style="19" customWidth="1"/>
    <col min="13583" max="13583" width="12.5" style="19" customWidth="1"/>
    <col min="13584" max="13584" width="28.375" style="19" customWidth="1"/>
    <col min="13585" max="13824" width="9" style="19"/>
    <col min="13825" max="13825" width="6.125" style="19" customWidth="1"/>
    <col min="13826" max="13826" width="30.5" style="19" customWidth="1"/>
    <col min="13827" max="13827" width="7.5" style="19" customWidth="1"/>
    <col min="13828" max="13828" width="8.375" style="19" customWidth="1"/>
    <col min="13829" max="13830" width="10.625" style="19" customWidth="1"/>
    <col min="13831" max="13831" width="12.875" style="19" customWidth="1"/>
    <col min="13832" max="13832" width="10.625" style="19" customWidth="1"/>
    <col min="13833" max="13838" width="12.125" style="19" customWidth="1"/>
    <col min="13839" max="13839" width="12.5" style="19" customWidth="1"/>
    <col min="13840" max="13840" width="28.375" style="19" customWidth="1"/>
    <col min="13841" max="14080" width="9" style="19"/>
    <col min="14081" max="14081" width="6.125" style="19" customWidth="1"/>
    <col min="14082" max="14082" width="30.5" style="19" customWidth="1"/>
    <col min="14083" max="14083" width="7.5" style="19" customWidth="1"/>
    <col min="14084" max="14084" width="8.375" style="19" customWidth="1"/>
    <col min="14085" max="14086" width="10.625" style="19" customWidth="1"/>
    <col min="14087" max="14087" width="12.875" style="19" customWidth="1"/>
    <col min="14088" max="14088" width="10.625" style="19" customWidth="1"/>
    <col min="14089" max="14094" width="12.125" style="19" customWidth="1"/>
    <col min="14095" max="14095" width="12.5" style="19" customWidth="1"/>
    <col min="14096" max="14096" width="28.375" style="19" customWidth="1"/>
    <col min="14097" max="14336" width="9" style="19"/>
    <col min="14337" max="14337" width="6.125" style="19" customWidth="1"/>
    <col min="14338" max="14338" width="30.5" style="19" customWidth="1"/>
    <col min="14339" max="14339" width="7.5" style="19" customWidth="1"/>
    <col min="14340" max="14340" width="8.375" style="19" customWidth="1"/>
    <col min="14341" max="14342" width="10.625" style="19" customWidth="1"/>
    <col min="14343" max="14343" width="12.875" style="19" customWidth="1"/>
    <col min="14344" max="14344" width="10.625" style="19" customWidth="1"/>
    <col min="14345" max="14350" width="12.125" style="19" customWidth="1"/>
    <col min="14351" max="14351" width="12.5" style="19" customWidth="1"/>
    <col min="14352" max="14352" width="28.375" style="19" customWidth="1"/>
    <col min="14353" max="14592" width="9" style="19"/>
    <col min="14593" max="14593" width="6.125" style="19" customWidth="1"/>
    <col min="14594" max="14594" width="30.5" style="19" customWidth="1"/>
    <col min="14595" max="14595" width="7.5" style="19" customWidth="1"/>
    <col min="14596" max="14596" width="8.375" style="19" customWidth="1"/>
    <col min="14597" max="14598" width="10.625" style="19" customWidth="1"/>
    <col min="14599" max="14599" width="12.875" style="19" customWidth="1"/>
    <col min="14600" max="14600" width="10.625" style="19" customWidth="1"/>
    <col min="14601" max="14606" width="12.125" style="19" customWidth="1"/>
    <col min="14607" max="14607" width="12.5" style="19" customWidth="1"/>
    <col min="14608" max="14608" width="28.375" style="19" customWidth="1"/>
    <col min="14609" max="14848" width="9" style="19"/>
    <col min="14849" max="14849" width="6.125" style="19" customWidth="1"/>
    <col min="14850" max="14850" width="30.5" style="19" customWidth="1"/>
    <col min="14851" max="14851" width="7.5" style="19" customWidth="1"/>
    <col min="14852" max="14852" width="8.375" style="19" customWidth="1"/>
    <col min="14853" max="14854" width="10.625" style="19" customWidth="1"/>
    <col min="14855" max="14855" width="12.875" style="19" customWidth="1"/>
    <col min="14856" max="14856" width="10.625" style="19" customWidth="1"/>
    <col min="14857" max="14862" width="12.125" style="19" customWidth="1"/>
    <col min="14863" max="14863" width="12.5" style="19" customWidth="1"/>
    <col min="14864" max="14864" width="28.375" style="19" customWidth="1"/>
    <col min="14865" max="15104" width="9" style="19"/>
    <col min="15105" max="15105" width="6.125" style="19" customWidth="1"/>
    <col min="15106" max="15106" width="30.5" style="19" customWidth="1"/>
    <col min="15107" max="15107" width="7.5" style="19" customWidth="1"/>
    <col min="15108" max="15108" width="8.375" style="19" customWidth="1"/>
    <col min="15109" max="15110" width="10.625" style="19" customWidth="1"/>
    <col min="15111" max="15111" width="12.875" style="19" customWidth="1"/>
    <col min="15112" max="15112" width="10.625" style="19" customWidth="1"/>
    <col min="15113" max="15118" width="12.125" style="19" customWidth="1"/>
    <col min="15119" max="15119" width="12.5" style="19" customWidth="1"/>
    <col min="15120" max="15120" width="28.375" style="19" customWidth="1"/>
    <col min="15121" max="15360" width="9" style="19"/>
    <col min="15361" max="15361" width="6.125" style="19" customWidth="1"/>
    <col min="15362" max="15362" width="30.5" style="19" customWidth="1"/>
    <col min="15363" max="15363" width="7.5" style="19" customWidth="1"/>
    <col min="15364" max="15364" width="8.375" style="19" customWidth="1"/>
    <col min="15365" max="15366" width="10.625" style="19" customWidth="1"/>
    <col min="15367" max="15367" width="12.875" style="19" customWidth="1"/>
    <col min="15368" max="15368" width="10.625" style="19" customWidth="1"/>
    <col min="15369" max="15374" width="12.125" style="19" customWidth="1"/>
    <col min="15375" max="15375" width="12.5" style="19" customWidth="1"/>
    <col min="15376" max="15376" width="28.375" style="19" customWidth="1"/>
    <col min="15377" max="15616" width="9" style="19"/>
    <col min="15617" max="15617" width="6.125" style="19" customWidth="1"/>
    <col min="15618" max="15618" width="30.5" style="19" customWidth="1"/>
    <col min="15619" max="15619" width="7.5" style="19" customWidth="1"/>
    <col min="15620" max="15620" width="8.375" style="19" customWidth="1"/>
    <col min="15621" max="15622" width="10.625" style="19" customWidth="1"/>
    <col min="15623" max="15623" width="12.875" style="19" customWidth="1"/>
    <col min="15624" max="15624" width="10.625" style="19" customWidth="1"/>
    <col min="15625" max="15630" width="12.125" style="19" customWidth="1"/>
    <col min="15631" max="15631" width="12.5" style="19" customWidth="1"/>
    <col min="15632" max="15632" width="28.375" style="19" customWidth="1"/>
    <col min="15633" max="15872" width="9" style="19"/>
    <col min="15873" max="15873" width="6.125" style="19" customWidth="1"/>
    <col min="15874" max="15874" width="30.5" style="19" customWidth="1"/>
    <col min="15875" max="15875" width="7.5" style="19" customWidth="1"/>
    <col min="15876" max="15876" width="8.375" style="19" customWidth="1"/>
    <col min="15877" max="15878" width="10.625" style="19" customWidth="1"/>
    <col min="15879" max="15879" width="12.875" style="19" customWidth="1"/>
    <col min="15880" max="15880" width="10.625" style="19" customWidth="1"/>
    <col min="15881" max="15886" width="12.125" style="19" customWidth="1"/>
    <col min="15887" max="15887" width="12.5" style="19" customWidth="1"/>
    <col min="15888" max="15888" width="28.375" style="19" customWidth="1"/>
    <col min="15889" max="16128" width="9" style="19"/>
    <col min="16129" max="16129" width="6.125" style="19" customWidth="1"/>
    <col min="16130" max="16130" width="30.5" style="19" customWidth="1"/>
    <col min="16131" max="16131" width="7.5" style="19" customWidth="1"/>
    <col min="16132" max="16132" width="8.375" style="19" customWidth="1"/>
    <col min="16133" max="16134" width="10.625" style="19" customWidth="1"/>
    <col min="16135" max="16135" width="12.875" style="19" customWidth="1"/>
    <col min="16136" max="16136" width="10.625" style="19" customWidth="1"/>
    <col min="16137" max="16142" width="12.125" style="19" customWidth="1"/>
    <col min="16143" max="16143" width="12.5" style="19" customWidth="1"/>
    <col min="16144" max="16144" width="28.375" style="19" customWidth="1"/>
    <col min="16145" max="16384" width="9" style="19"/>
  </cols>
  <sheetData>
    <row r="1" spans="1:21" ht="17.25" x14ac:dyDescent="0.2">
      <c r="A1" s="18" t="s">
        <v>171</v>
      </c>
      <c r="P1" s="21"/>
    </row>
    <row r="2" spans="1:21" ht="20.25" customHeight="1" x14ac:dyDescent="0.15">
      <c r="O2" s="21"/>
      <c r="P2" s="22"/>
    </row>
    <row r="3" spans="1:21" ht="20.100000000000001" customHeight="1" x14ac:dyDescent="0.15">
      <c r="B3" s="23" t="s">
        <v>39</v>
      </c>
      <c r="C3" s="187" t="s">
        <v>126</v>
      </c>
      <c r="D3" s="187"/>
      <c r="E3" s="187"/>
      <c r="F3" s="187"/>
      <c r="G3" s="24"/>
      <c r="H3" s="166" t="s">
        <v>40</v>
      </c>
      <c r="I3" s="166"/>
      <c r="J3" s="188" t="s">
        <v>127</v>
      </c>
      <c r="K3" s="188"/>
      <c r="L3" s="188"/>
      <c r="M3" s="188"/>
      <c r="N3" s="146"/>
      <c r="O3" s="26" t="s">
        <v>41</v>
      </c>
      <c r="P3" s="147" t="s">
        <v>128</v>
      </c>
    </row>
    <row r="4" spans="1:21" ht="20.100000000000001" customHeight="1" x14ac:dyDescent="0.15">
      <c r="B4" s="23" t="s">
        <v>42</v>
      </c>
      <c r="C4" s="188" t="s">
        <v>129</v>
      </c>
      <c r="D4" s="188"/>
      <c r="E4" s="188"/>
      <c r="F4" s="188"/>
      <c r="G4" s="24"/>
      <c r="H4" s="166" t="s">
        <v>43</v>
      </c>
      <c r="I4" s="166"/>
      <c r="J4" s="188" t="s">
        <v>130</v>
      </c>
      <c r="K4" s="188"/>
      <c r="L4" s="188"/>
      <c r="M4" s="188"/>
      <c r="N4" s="28"/>
      <c r="O4" s="21"/>
      <c r="P4" s="22"/>
    </row>
    <row r="5" spans="1:21" s="29" customFormat="1" ht="15" thickBot="1" x14ac:dyDescent="0.45">
      <c r="C5" s="30"/>
      <c r="O5" s="31" t="s">
        <v>44</v>
      </c>
    </row>
    <row r="6" spans="1:21" s="29" customFormat="1" ht="24" x14ac:dyDescent="0.4">
      <c r="A6" s="162" t="s">
        <v>45</v>
      </c>
      <c r="B6" s="32" t="s">
        <v>1</v>
      </c>
      <c r="C6" s="33" t="s">
        <v>46</v>
      </c>
      <c r="D6" s="34" t="s">
        <v>47</v>
      </c>
      <c r="E6" s="35" t="s">
        <v>48</v>
      </c>
      <c r="F6" s="36" t="s">
        <v>49</v>
      </c>
      <c r="G6" s="37" t="s">
        <v>50</v>
      </c>
      <c r="H6" s="38" t="s">
        <v>51</v>
      </c>
      <c r="I6" s="39">
        <v>4</v>
      </c>
      <c r="J6" s="39">
        <v>5</v>
      </c>
      <c r="K6" s="39">
        <v>6</v>
      </c>
      <c r="L6" s="39">
        <v>7</v>
      </c>
      <c r="M6" s="39">
        <v>8</v>
      </c>
      <c r="N6" s="39">
        <v>9</v>
      </c>
      <c r="O6" s="40" t="str">
        <f>"合計
（令和" &amp; I6 &amp; "～" &amp; N6 &amp; "年度）"</f>
        <v>合計
（令和4～9年度）</v>
      </c>
      <c r="P6" s="41" t="s">
        <v>52</v>
      </c>
      <c r="Q6" s="42"/>
      <c r="R6" s="42"/>
      <c r="S6" s="42"/>
      <c r="T6" s="42"/>
      <c r="U6" s="42"/>
    </row>
    <row r="7" spans="1:21" ht="78.75" customHeight="1" x14ac:dyDescent="0.15">
      <c r="A7" s="168"/>
      <c r="B7" s="43" t="s">
        <v>131</v>
      </c>
      <c r="C7" s="44">
        <v>1</v>
      </c>
      <c r="D7" s="45" t="s">
        <v>132</v>
      </c>
      <c r="E7" s="46">
        <v>300000</v>
      </c>
      <c r="F7" s="47">
        <v>200000</v>
      </c>
      <c r="G7" s="48">
        <f t="shared" ref="G7:G14" si="0">$C7*F7</f>
        <v>200000</v>
      </c>
      <c r="H7" s="49">
        <f>(1-(F7/E7))</f>
        <v>0.33333333333333337</v>
      </c>
      <c r="I7" s="50">
        <f>G7</f>
        <v>200000</v>
      </c>
      <c r="J7" s="47"/>
      <c r="K7" s="47"/>
      <c r="L7" s="47"/>
      <c r="M7" s="47"/>
      <c r="N7" s="47"/>
      <c r="O7" s="51">
        <f>SUM(I7:N7)</f>
        <v>200000</v>
      </c>
      <c r="P7" s="52"/>
      <c r="Q7" s="53"/>
      <c r="R7" s="53"/>
      <c r="S7" s="53"/>
      <c r="T7" s="53"/>
      <c r="U7" s="53"/>
    </row>
    <row r="8" spans="1:21" ht="37.5" customHeight="1" x14ac:dyDescent="0.15">
      <c r="A8" s="168"/>
      <c r="B8" s="54" t="s">
        <v>133</v>
      </c>
      <c r="C8" s="55">
        <v>1</v>
      </c>
      <c r="D8" s="45" t="s">
        <v>132</v>
      </c>
      <c r="E8" s="56">
        <v>120000</v>
      </c>
      <c r="F8" s="57">
        <v>80000</v>
      </c>
      <c r="G8" s="48">
        <f t="shared" si="0"/>
        <v>80000</v>
      </c>
      <c r="H8" s="49">
        <f t="shared" ref="H8:H14" si="1">(1-(F8/E8))</f>
        <v>0.33333333333333337</v>
      </c>
      <c r="I8" s="50">
        <f>G8</f>
        <v>80000</v>
      </c>
      <c r="J8" s="47"/>
      <c r="K8" s="47"/>
      <c r="L8" s="47"/>
      <c r="M8" s="47"/>
      <c r="N8" s="47"/>
      <c r="O8" s="51">
        <f t="shared" ref="O8:O17" si="2">SUM(I8:N8)</f>
        <v>80000</v>
      </c>
      <c r="P8" s="52"/>
      <c r="Q8" s="53"/>
      <c r="R8" s="53"/>
      <c r="S8" s="53"/>
      <c r="T8" s="53"/>
      <c r="U8" s="53"/>
    </row>
    <row r="9" spans="1:21" ht="39.75" customHeight="1" x14ac:dyDescent="0.15">
      <c r="A9" s="168"/>
      <c r="B9" s="54" t="s">
        <v>134</v>
      </c>
      <c r="C9" s="55">
        <v>1</v>
      </c>
      <c r="D9" s="58" t="s">
        <v>135</v>
      </c>
      <c r="E9" s="56">
        <v>15000</v>
      </c>
      <c r="F9" s="57">
        <v>10000</v>
      </c>
      <c r="G9" s="48">
        <f t="shared" si="0"/>
        <v>10000</v>
      </c>
      <c r="H9" s="49">
        <f t="shared" si="1"/>
        <v>0.33333333333333337</v>
      </c>
      <c r="I9" s="50">
        <f t="shared" ref="I9:I18" si="3">G9</f>
        <v>10000</v>
      </c>
      <c r="J9" s="47"/>
      <c r="K9" s="47"/>
      <c r="L9" s="47"/>
      <c r="M9" s="47"/>
      <c r="N9" s="47"/>
      <c r="O9" s="51">
        <f t="shared" si="2"/>
        <v>10000</v>
      </c>
      <c r="P9" s="52"/>
      <c r="Q9" s="53"/>
      <c r="R9" s="53"/>
      <c r="S9" s="53"/>
      <c r="T9" s="53"/>
      <c r="U9" s="53"/>
    </row>
    <row r="10" spans="1:21" ht="32.25" customHeight="1" x14ac:dyDescent="0.15">
      <c r="A10" s="168"/>
      <c r="B10" s="54" t="s">
        <v>136</v>
      </c>
      <c r="C10" s="55">
        <v>1</v>
      </c>
      <c r="D10" s="58" t="s">
        <v>132</v>
      </c>
      <c r="E10" s="56">
        <v>56000</v>
      </c>
      <c r="F10" s="57">
        <v>42000</v>
      </c>
      <c r="G10" s="48">
        <f t="shared" si="0"/>
        <v>42000</v>
      </c>
      <c r="H10" s="49">
        <f t="shared" si="1"/>
        <v>0.25</v>
      </c>
      <c r="I10" s="50">
        <f>G10</f>
        <v>42000</v>
      </c>
      <c r="J10" s="47"/>
      <c r="K10" s="47"/>
      <c r="L10" s="47"/>
      <c r="M10" s="47"/>
      <c r="N10" s="47"/>
      <c r="O10" s="51">
        <f t="shared" si="2"/>
        <v>42000</v>
      </c>
      <c r="P10" s="52"/>
      <c r="Q10" s="53"/>
      <c r="R10" s="53"/>
      <c r="S10" s="53"/>
      <c r="T10" s="53"/>
      <c r="U10" s="53"/>
    </row>
    <row r="11" spans="1:21" ht="32.25" customHeight="1" x14ac:dyDescent="0.15">
      <c r="A11" s="168"/>
      <c r="B11" s="54" t="s">
        <v>137</v>
      </c>
      <c r="C11" s="59">
        <v>5</v>
      </c>
      <c r="D11" s="60" t="s">
        <v>132</v>
      </c>
      <c r="E11" s="61">
        <v>100000</v>
      </c>
      <c r="F11" s="57">
        <v>60000</v>
      </c>
      <c r="G11" s="62">
        <f t="shared" si="0"/>
        <v>300000</v>
      </c>
      <c r="H11" s="49">
        <f t="shared" si="1"/>
        <v>0.4</v>
      </c>
      <c r="I11" s="50">
        <f t="shared" si="3"/>
        <v>300000</v>
      </c>
      <c r="J11" s="63"/>
      <c r="K11" s="63"/>
      <c r="L11" s="63"/>
      <c r="M11" s="63"/>
      <c r="N11" s="63"/>
      <c r="O11" s="64">
        <f t="shared" si="2"/>
        <v>300000</v>
      </c>
      <c r="P11" s="52"/>
      <c r="Q11" s="53"/>
      <c r="R11" s="53"/>
      <c r="S11" s="53"/>
      <c r="T11" s="53"/>
      <c r="U11" s="53"/>
    </row>
    <row r="12" spans="1:21" ht="27.75" customHeight="1" x14ac:dyDescent="0.15">
      <c r="A12" s="168"/>
      <c r="B12" s="54" t="s">
        <v>138</v>
      </c>
      <c r="C12" s="59">
        <v>5</v>
      </c>
      <c r="D12" s="60" t="s">
        <v>139</v>
      </c>
      <c r="E12" s="61">
        <v>3000</v>
      </c>
      <c r="F12" s="57">
        <v>1800</v>
      </c>
      <c r="G12" s="62">
        <f t="shared" si="0"/>
        <v>9000</v>
      </c>
      <c r="H12" s="49">
        <f t="shared" si="1"/>
        <v>0.4</v>
      </c>
      <c r="I12" s="50">
        <f t="shared" si="3"/>
        <v>9000</v>
      </c>
      <c r="J12" s="63"/>
      <c r="K12" s="63"/>
      <c r="L12" s="63"/>
      <c r="M12" s="63"/>
      <c r="N12" s="63"/>
      <c r="O12" s="64">
        <f t="shared" si="2"/>
        <v>9000</v>
      </c>
      <c r="P12" s="52"/>
      <c r="Q12" s="53"/>
      <c r="R12" s="53"/>
      <c r="S12" s="53"/>
      <c r="T12" s="53"/>
      <c r="U12" s="53"/>
    </row>
    <row r="13" spans="1:21" ht="26.25" customHeight="1" x14ac:dyDescent="0.15">
      <c r="A13" s="168"/>
      <c r="B13" s="54" t="s">
        <v>140</v>
      </c>
      <c r="C13" s="59">
        <v>1</v>
      </c>
      <c r="D13" s="60" t="s">
        <v>132</v>
      </c>
      <c r="E13" s="61">
        <v>100000</v>
      </c>
      <c r="F13" s="57">
        <v>60000</v>
      </c>
      <c r="G13" s="62">
        <f t="shared" si="0"/>
        <v>60000</v>
      </c>
      <c r="H13" s="49">
        <f t="shared" si="1"/>
        <v>0.4</v>
      </c>
      <c r="I13" s="50">
        <f t="shared" si="3"/>
        <v>60000</v>
      </c>
      <c r="J13" s="63"/>
      <c r="K13" s="63"/>
      <c r="L13" s="63"/>
      <c r="M13" s="63"/>
      <c r="N13" s="63"/>
      <c r="O13" s="64">
        <f t="shared" si="2"/>
        <v>60000</v>
      </c>
      <c r="P13" s="52"/>
      <c r="Q13" s="53"/>
      <c r="R13" s="53"/>
      <c r="S13" s="53"/>
      <c r="T13" s="53"/>
      <c r="U13" s="53"/>
    </row>
    <row r="14" spans="1:21" ht="33.75" customHeight="1" x14ac:dyDescent="0.15">
      <c r="A14" s="168"/>
      <c r="B14" s="54" t="s">
        <v>141</v>
      </c>
      <c r="C14" s="59">
        <v>1</v>
      </c>
      <c r="D14" s="60" t="s">
        <v>139</v>
      </c>
      <c r="E14" s="61">
        <v>2500</v>
      </c>
      <c r="F14" s="57">
        <v>1500</v>
      </c>
      <c r="G14" s="62">
        <f t="shared" si="0"/>
        <v>1500</v>
      </c>
      <c r="H14" s="49">
        <f t="shared" si="1"/>
        <v>0.4</v>
      </c>
      <c r="I14" s="50">
        <f t="shared" si="3"/>
        <v>1500</v>
      </c>
      <c r="J14" s="63"/>
      <c r="K14" s="63"/>
      <c r="L14" s="63"/>
      <c r="M14" s="63"/>
      <c r="N14" s="63"/>
      <c r="O14" s="64">
        <f t="shared" si="2"/>
        <v>1500</v>
      </c>
      <c r="P14" s="52"/>
      <c r="Q14" s="53"/>
      <c r="R14" s="53"/>
      <c r="S14" s="53"/>
      <c r="T14" s="53"/>
      <c r="U14" s="53"/>
    </row>
    <row r="15" spans="1:21" ht="52.5" customHeight="1" x14ac:dyDescent="0.15">
      <c r="A15" s="168"/>
      <c r="B15" s="54" t="s">
        <v>142</v>
      </c>
      <c r="C15" s="59">
        <v>1</v>
      </c>
      <c r="D15" s="60" t="s">
        <v>143</v>
      </c>
      <c r="E15" s="61">
        <v>500000</v>
      </c>
      <c r="F15" s="57">
        <v>370000</v>
      </c>
      <c r="G15" s="62">
        <f>$C15*F15</f>
        <v>370000</v>
      </c>
      <c r="H15" s="49">
        <f>(1-(F15/E15))</f>
        <v>0.26</v>
      </c>
      <c r="I15" s="50">
        <f t="shared" si="3"/>
        <v>370000</v>
      </c>
      <c r="J15" s="63"/>
      <c r="K15" s="63"/>
      <c r="L15" s="63"/>
      <c r="M15" s="63"/>
      <c r="N15" s="63"/>
      <c r="O15" s="64">
        <f>SUM(I15:N15)</f>
        <v>370000</v>
      </c>
      <c r="P15" s="52"/>
      <c r="Q15" s="53"/>
      <c r="R15" s="53"/>
      <c r="S15" s="53"/>
      <c r="T15" s="53"/>
      <c r="U15" s="53"/>
    </row>
    <row r="16" spans="1:21" ht="45" customHeight="1" x14ac:dyDescent="0.15">
      <c r="A16" s="168"/>
      <c r="B16" s="54" t="s">
        <v>144</v>
      </c>
      <c r="C16" s="59">
        <v>1</v>
      </c>
      <c r="D16" s="60" t="s">
        <v>145</v>
      </c>
      <c r="E16" s="61">
        <v>450000</v>
      </c>
      <c r="F16" s="57">
        <v>300000</v>
      </c>
      <c r="G16" s="62">
        <f>$C16*F16</f>
        <v>300000</v>
      </c>
      <c r="H16" s="49">
        <f>(1-(F16/E16))</f>
        <v>0.33333333333333337</v>
      </c>
      <c r="I16" s="50">
        <f t="shared" si="3"/>
        <v>300000</v>
      </c>
      <c r="J16" s="63"/>
      <c r="K16" s="63"/>
      <c r="L16" s="63"/>
      <c r="M16" s="63"/>
      <c r="N16" s="63"/>
      <c r="O16" s="64">
        <f t="shared" si="2"/>
        <v>300000</v>
      </c>
      <c r="P16" s="52"/>
      <c r="Q16" s="53"/>
      <c r="R16" s="53"/>
      <c r="S16" s="53"/>
      <c r="T16" s="53"/>
      <c r="U16" s="53"/>
    </row>
    <row r="17" spans="1:21" ht="44.25" customHeight="1" x14ac:dyDescent="0.15">
      <c r="A17" s="168"/>
      <c r="B17" s="54" t="s">
        <v>146</v>
      </c>
      <c r="C17" s="59">
        <v>1</v>
      </c>
      <c r="D17" s="60" t="s">
        <v>143</v>
      </c>
      <c r="E17" s="61">
        <v>60000</v>
      </c>
      <c r="F17" s="57">
        <v>40000</v>
      </c>
      <c r="G17" s="62">
        <f>$C17*F17</f>
        <v>40000</v>
      </c>
      <c r="H17" s="49">
        <f>(1-(F17/E17))</f>
        <v>0.33333333333333337</v>
      </c>
      <c r="I17" s="50">
        <f t="shared" si="3"/>
        <v>40000</v>
      </c>
      <c r="J17" s="63"/>
      <c r="K17" s="63"/>
      <c r="L17" s="63"/>
      <c r="M17" s="63"/>
      <c r="N17" s="63"/>
      <c r="O17" s="64">
        <f t="shared" si="2"/>
        <v>40000</v>
      </c>
      <c r="P17" s="52"/>
      <c r="Q17" s="53"/>
      <c r="R17" s="53"/>
      <c r="S17" s="53"/>
      <c r="T17" s="53"/>
      <c r="U17" s="53"/>
    </row>
    <row r="18" spans="1:21" ht="15" customHeight="1" x14ac:dyDescent="0.15">
      <c r="A18" s="168"/>
      <c r="B18" s="54" t="s">
        <v>147</v>
      </c>
      <c r="C18" s="59">
        <v>1</v>
      </c>
      <c r="D18" s="60" t="s">
        <v>148</v>
      </c>
      <c r="E18" s="61">
        <v>1000000</v>
      </c>
      <c r="F18" s="57">
        <v>750000</v>
      </c>
      <c r="G18" s="62">
        <f>$C18*F18</f>
        <v>750000</v>
      </c>
      <c r="H18" s="49">
        <f>(1-(F18/E18))</f>
        <v>0.25</v>
      </c>
      <c r="I18" s="50">
        <f t="shared" si="3"/>
        <v>750000</v>
      </c>
      <c r="J18" s="63"/>
      <c r="K18" s="63"/>
      <c r="L18" s="63"/>
      <c r="M18" s="63"/>
      <c r="N18" s="63"/>
      <c r="O18" s="64">
        <f>SUM(I18:N18)</f>
        <v>750000</v>
      </c>
      <c r="P18" s="52"/>
      <c r="Q18" s="53"/>
      <c r="R18" s="53"/>
      <c r="S18" s="53"/>
      <c r="T18" s="53"/>
      <c r="U18" s="53"/>
    </row>
    <row r="19" spans="1:21" ht="15" customHeight="1" x14ac:dyDescent="0.15">
      <c r="A19" s="168"/>
      <c r="B19" s="65" t="s">
        <v>53</v>
      </c>
      <c r="C19" s="66"/>
      <c r="D19" s="67"/>
      <c r="E19" s="68"/>
      <c r="F19" s="69"/>
      <c r="G19" s="70">
        <f>SUM(G7:G18)</f>
        <v>2162500</v>
      </c>
      <c r="H19" s="71"/>
      <c r="I19" s="72">
        <f t="shared" ref="I19:N19" si="4">SUM(I7:I18)</f>
        <v>2162500</v>
      </c>
      <c r="J19" s="73">
        <f t="shared" si="4"/>
        <v>0</v>
      </c>
      <c r="K19" s="73">
        <f t="shared" si="4"/>
        <v>0</v>
      </c>
      <c r="L19" s="73">
        <f t="shared" si="4"/>
        <v>0</v>
      </c>
      <c r="M19" s="73">
        <f t="shared" si="4"/>
        <v>0</v>
      </c>
      <c r="N19" s="73">
        <f t="shared" si="4"/>
        <v>0</v>
      </c>
      <c r="O19" s="74">
        <f>SUM(I19:N19)</f>
        <v>2162500</v>
      </c>
      <c r="P19" s="75"/>
      <c r="Q19" s="53"/>
      <c r="R19" s="53"/>
      <c r="S19" s="53"/>
      <c r="T19" s="53"/>
      <c r="U19" s="53"/>
    </row>
    <row r="20" spans="1:21" ht="15" customHeight="1" thickBot="1" x14ac:dyDescent="0.2">
      <c r="A20" s="76"/>
      <c r="B20" s="77"/>
      <c r="C20" s="78"/>
      <c r="D20" s="79"/>
      <c r="E20" s="80"/>
      <c r="F20" s="81"/>
      <c r="G20" s="82"/>
      <c r="H20" s="83"/>
      <c r="I20" s="81"/>
      <c r="J20" s="84"/>
      <c r="K20" s="84"/>
      <c r="L20" s="84"/>
      <c r="M20" s="84"/>
      <c r="N20" s="84"/>
      <c r="O20" s="85"/>
      <c r="P20" s="86"/>
      <c r="Q20" s="53"/>
      <c r="R20" s="53"/>
      <c r="S20" s="53"/>
      <c r="T20" s="53"/>
      <c r="U20" s="53"/>
    </row>
    <row r="21" spans="1:21" s="53" customFormat="1" ht="24" x14ac:dyDescent="0.15">
      <c r="A21" s="162" t="s">
        <v>54</v>
      </c>
      <c r="B21" s="32" t="s">
        <v>1</v>
      </c>
      <c r="C21" s="33" t="s">
        <v>46</v>
      </c>
      <c r="D21" s="87" t="s">
        <v>47</v>
      </c>
      <c r="E21" s="88" t="s">
        <v>55</v>
      </c>
      <c r="F21" s="89" t="s">
        <v>56</v>
      </c>
      <c r="G21" s="90" t="s">
        <v>57</v>
      </c>
      <c r="H21" s="91" t="s">
        <v>58</v>
      </c>
      <c r="I21" s="92">
        <f>I6</f>
        <v>4</v>
      </c>
      <c r="J21" s="93">
        <f>I21+1</f>
        <v>5</v>
      </c>
      <c r="K21" s="93">
        <f>J21+1</f>
        <v>6</v>
      </c>
      <c r="L21" s="93">
        <f>K21+1</f>
        <v>7</v>
      </c>
      <c r="M21" s="93">
        <f>L21+1</f>
        <v>8</v>
      </c>
      <c r="N21" s="93">
        <f>M21+1</f>
        <v>9</v>
      </c>
      <c r="O21" s="40" t="str">
        <f>"合計
（令和" &amp; I21 &amp; "～" &amp; N21 &amp; "年度）"</f>
        <v>合計
（令和4～9年度）</v>
      </c>
      <c r="P21" s="41" t="s">
        <v>59</v>
      </c>
    </row>
    <row r="22" spans="1:21" s="53" customFormat="1" ht="15" customHeight="1" x14ac:dyDescent="0.15">
      <c r="A22" s="163"/>
      <c r="B22" s="58" t="s">
        <v>149</v>
      </c>
      <c r="C22" s="59">
        <v>10</v>
      </c>
      <c r="D22" s="60" t="s">
        <v>60</v>
      </c>
      <c r="E22" s="61">
        <v>60000</v>
      </c>
      <c r="F22" s="47">
        <v>55000</v>
      </c>
      <c r="G22" s="94">
        <f t="shared" ref="G22:G29" si="5">$C22*F22</f>
        <v>550000</v>
      </c>
      <c r="H22" s="49">
        <f t="shared" ref="H22:H29" si="6">(1-(F22/E22))</f>
        <v>8.333333333333337E-2</v>
      </c>
      <c r="I22" s="50">
        <f>G22</f>
        <v>550000</v>
      </c>
      <c r="J22" s="47"/>
      <c r="K22" s="47"/>
      <c r="L22" s="47"/>
      <c r="M22" s="47"/>
      <c r="N22" s="47"/>
      <c r="O22" s="51">
        <f>SUM(I22:N22)</f>
        <v>550000</v>
      </c>
      <c r="P22" s="52"/>
    </row>
    <row r="23" spans="1:21" s="53" customFormat="1" ht="15" customHeight="1" x14ac:dyDescent="0.15">
      <c r="A23" s="163"/>
      <c r="B23" s="54" t="s">
        <v>150</v>
      </c>
      <c r="C23" s="59">
        <v>5</v>
      </c>
      <c r="D23" s="60" t="s">
        <v>60</v>
      </c>
      <c r="E23" s="61">
        <v>60000</v>
      </c>
      <c r="F23" s="47">
        <v>55000</v>
      </c>
      <c r="G23" s="94">
        <f t="shared" si="5"/>
        <v>275000</v>
      </c>
      <c r="H23" s="49">
        <f t="shared" si="6"/>
        <v>8.333333333333337E-2</v>
      </c>
      <c r="I23" s="50">
        <f t="shared" ref="I23:I29" si="7">G23</f>
        <v>275000</v>
      </c>
      <c r="J23" s="47"/>
      <c r="K23" s="47"/>
      <c r="L23" s="47"/>
      <c r="M23" s="47"/>
      <c r="N23" s="47"/>
      <c r="O23" s="51">
        <f t="shared" ref="O23:O29" si="8">SUM(I23:N23)</f>
        <v>275000</v>
      </c>
      <c r="P23" s="52"/>
    </row>
    <row r="24" spans="1:21" s="53" customFormat="1" ht="15" customHeight="1" x14ac:dyDescent="0.15">
      <c r="A24" s="163"/>
      <c r="B24" s="54" t="s">
        <v>151</v>
      </c>
      <c r="C24" s="59">
        <v>10</v>
      </c>
      <c r="D24" s="60" t="s">
        <v>60</v>
      </c>
      <c r="E24" s="61">
        <v>60000</v>
      </c>
      <c r="F24" s="47">
        <v>55000</v>
      </c>
      <c r="G24" s="94">
        <f>$C24*F24</f>
        <v>550000</v>
      </c>
      <c r="H24" s="49">
        <f t="shared" si="6"/>
        <v>8.333333333333337E-2</v>
      </c>
      <c r="I24" s="50">
        <f t="shared" si="7"/>
        <v>550000</v>
      </c>
      <c r="J24" s="47"/>
      <c r="K24" s="47"/>
      <c r="L24" s="47"/>
      <c r="M24" s="47"/>
      <c r="N24" s="47"/>
      <c r="O24" s="51">
        <f t="shared" si="8"/>
        <v>550000</v>
      </c>
      <c r="P24" s="52"/>
    </row>
    <row r="25" spans="1:21" s="53" customFormat="1" ht="15" customHeight="1" x14ac:dyDescent="0.15">
      <c r="A25" s="163"/>
      <c r="B25" s="54" t="s">
        <v>152</v>
      </c>
      <c r="C25" s="59">
        <v>20</v>
      </c>
      <c r="D25" s="60" t="s">
        <v>60</v>
      </c>
      <c r="E25" s="61">
        <v>60000</v>
      </c>
      <c r="F25" s="47">
        <v>55000</v>
      </c>
      <c r="G25" s="94">
        <f t="shared" si="5"/>
        <v>1100000</v>
      </c>
      <c r="H25" s="49">
        <f t="shared" si="6"/>
        <v>8.333333333333337E-2</v>
      </c>
      <c r="I25" s="50">
        <f>G25</f>
        <v>1100000</v>
      </c>
      <c r="J25" s="47"/>
      <c r="K25" s="47"/>
      <c r="L25" s="47"/>
      <c r="M25" s="47"/>
      <c r="N25" s="47"/>
      <c r="O25" s="51">
        <f t="shared" si="8"/>
        <v>1100000</v>
      </c>
      <c r="P25" s="52"/>
    </row>
    <row r="26" spans="1:21" s="53" customFormat="1" ht="15" customHeight="1" x14ac:dyDescent="0.15">
      <c r="A26" s="163"/>
      <c r="B26" s="54" t="s">
        <v>153</v>
      </c>
      <c r="C26" s="59">
        <v>20</v>
      </c>
      <c r="D26" s="60" t="s">
        <v>60</v>
      </c>
      <c r="E26" s="61">
        <v>60000</v>
      </c>
      <c r="F26" s="47">
        <v>55000</v>
      </c>
      <c r="G26" s="94">
        <f>$C26*F26</f>
        <v>1100000</v>
      </c>
      <c r="H26" s="49">
        <f>(1-(F26/E26))</f>
        <v>8.333333333333337E-2</v>
      </c>
      <c r="I26" s="50">
        <f>G26</f>
        <v>1100000</v>
      </c>
      <c r="J26" s="47"/>
      <c r="K26" s="47"/>
      <c r="L26" s="47"/>
      <c r="M26" s="47"/>
      <c r="N26" s="47"/>
      <c r="O26" s="51">
        <f t="shared" si="8"/>
        <v>1100000</v>
      </c>
      <c r="P26" s="52"/>
    </row>
    <row r="27" spans="1:21" s="53" customFormat="1" ht="15" customHeight="1" x14ac:dyDescent="0.15">
      <c r="A27" s="163"/>
      <c r="B27" s="54" t="s">
        <v>154</v>
      </c>
      <c r="C27" s="59">
        <v>5</v>
      </c>
      <c r="D27" s="60" t="s">
        <v>60</v>
      </c>
      <c r="E27" s="61">
        <v>60000</v>
      </c>
      <c r="F27" s="47">
        <v>55000</v>
      </c>
      <c r="G27" s="94">
        <f t="shared" si="5"/>
        <v>275000</v>
      </c>
      <c r="H27" s="49">
        <f t="shared" si="6"/>
        <v>8.333333333333337E-2</v>
      </c>
      <c r="I27" s="50">
        <f t="shared" si="7"/>
        <v>275000</v>
      </c>
      <c r="J27" s="47"/>
      <c r="K27" s="47"/>
      <c r="L27" s="47"/>
      <c r="M27" s="47"/>
      <c r="N27" s="47"/>
      <c r="O27" s="51">
        <f t="shared" si="8"/>
        <v>275000</v>
      </c>
      <c r="P27" s="52"/>
    </row>
    <row r="28" spans="1:21" s="53" customFormat="1" ht="15" customHeight="1" x14ac:dyDescent="0.15">
      <c r="A28" s="163"/>
      <c r="B28" s="54" t="s">
        <v>155</v>
      </c>
      <c r="C28" s="59">
        <v>5</v>
      </c>
      <c r="D28" s="60" t="s">
        <v>60</v>
      </c>
      <c r="E28" s="61">
        <v>60000</v>
      </c>
      <c r="F28" s="47">
        <v>55000</v>
      </c>
      <c r="G28" s="94">
        <f t="shared" si="5"/>
        <v>275000</v>
      </c>
      <c r="H28" s="49">
        <f t="shared" si="6"/>
        <v>8.333333333333337E-2</v>
      </c>
      <c r="I28" s="50">
        <f t="shared" si="7"/>
        <v>275000</v>
      </c>
      <c r="J28" s="47"/>
      <c r="K28" s="47"/>
      <c r="L28" s="47"/>
      <c r="M28" s="47"/>
      <c r="N28" s="47"/>
      <c r="O28" s="51">
        <f t="shared" si="8"/>
        <v>275000</v>
      </c>
      <c r="P28" s="52"/>
    </row>
    <row r="29" spans="1:21" s="53" customFormat="1" ht="15" customHeight="1" x14ac:dyDescent="0.15">
      <c r="A29" s="163"/>
      <c r="B29" s="54" t="s">
        <v>156</v>
      </c>
      <c r="C29" s="59">
        <v>10</v>
      </c>
      <c r="D29" s="60" t="s">
        <v>60</v>
      </c>
      <c r="E29" s="61">
        <v>60000</v>
      </c>
      <c r="F29" s="47">
        <v>55000</v>
      </c>
      <c r="G29" s="94">
        <f t="shared" si="5"/>
        <v>550000</v>
      </c>
      <c r="H29" s="49">
        <f t="shared" si="6"/>
        <v>8.333333333333337E-2</v>
      </c>
      <c r="I29" s="50">
        <f t="shared" si="7"/>
        <v>550000</v>
      </c>
      <c r="J29" s="47"/>
      <c r="K29" s="47"/>
      <c r="L29" s="47"/>
      <c r="M29" s="47"/>
      <c r="N29" s="47"/>
      <c r="O29" s="51">
        <f t="shared" si="8"/>
        <v>550000</v>
      </c>
      <c r="P29" s="52"/>
    </row>
    <row r="30" spans="1:21" s="53" customFormat="1" ht="15" customHeight="1" x14ac:dyDescent="0.15">
      <c r="A30" s="163"/>
      <c r="B30" s="54" t="s">
        <v>157</v>
      </c>
      <c r="C30" s="59">
        <v>1</v>
      </c>
      <c r="D30" s="60" t="s">
        <v>158</v>
      </c>
      <c r="E30" s="61">
        <v>450000</v>
      </c>
      <c r="F30" s="47">
        <v>450000</v>
      </c>
      <c r="G30" s="94">
        <f>$C30*F30</f>
        <v>450000</v>
      </c>
      <c r="H30" s="49">
        <f>(1-(F30/E30))</f>
        <v>0</v>
      </c>
      <c r="I30" s="50">
        <f>G30</f>
        <v>450000</v>
      </c>
      <c r="J30" s="47"/>
      <c r="K30" s="47"/>
      <c r="L30" s="47"/>
      <c r="M30" s="47"/>
      <c r="N30" s="47"/>
      <c r="O30" s="51">
        <f>SUM(I30:N30)</f>
        <v>450000</v>
      </c>
      <c r="P30" s="52"/>
    </row>
    <row r="31" spans="1:21" s="97" customFormat="1" ht="15" customHeight="1" x14ac:dyDescent="0.15">
      <c r="A31" s="163"/>
      <c r="B31" s="65" t="s">
        <v>53</v>
      </c>
      <c r="C31" s="66"/>
      <c r="D31" s="67"/>
      <c r="E31" s="68"/>
      <c r="F31" s="69"/>
      <c r="G31" s="70">
        <f>SUM(G22:G30)</f>
        <v>5125000</v>
      </c>
      <c r="H31" s="96"/>
      <c r="I31" s="72">
        <f>SUM(I22:I30)</f>
        <v>5125000</v>
      </c>
      <c r="J31" s="73">
        <f>SUM(J22:J29)</f>
        <v>0</v>
      </c>
      <c r="K31" s="73">
        <f>SUM(K22:K29)</f>
        <v>0</v>
      </c>
      <c r="L31" s="73">
        <f>SUM(L22:L29)</f>
        <v>0</v>
      </c>
      <c r="M31" s="73">
        <f>SUM(M22:M29)</f>
        <v>0</v>
      </c>
      <c r="N31" s="73">
        <f>SUM(N22:N29)</f>
        <v>0</v>
      </c>
      <c r="O31" s="74">
        <f>SUM(I31:N31)</f>
        <v>5125000</v>
      </c>
      <c r="P31" s="75"/>
      <c r="Q31" s="53"/>
      <c r="R31" s="53"/>
      <c r="S31" s="53"/>
      <c r="T31" s="53"/>
      <c r="U31" s="53"/>
    </row>
    <row r="32" spans="1:21" ht="15" customHeight="1" thickBot="1" x14ac:dyDescent="0.2">
      <c r="A32" s="76"/>
      <c r="B32" s="77"/>
      <c r="C32" s="78"/>
      <c r="D32" s="79"/>
      <c r="E32" s="80"/>
      <c r="F32" s="81"/>
      <c r="G32" s="82"/>
      <c r="H32" s="83"/>
      <c r="I32" s="81"/>
      <c r="J32" s="84"/>
      <c r="K32" s="84"/>
      <c r="L32" s="84"/>
      <c r="M32" s="84"/>
      <c r="N32" s="84"/>
      <c r="O32" s="85"/>
      <c r="P32" s="86"/>
      <c r="Q32" s="53"/>
      <c r="R32" s="53"/>
      <c r="S32" s="53"/>
      <c r="T32" s="53"/>
      <c r="U32" s="53"/>
    </row>
    <row r="33" spans="1:21" s="53" customFormat="1" ht="36" x14ac:dyDescent="0.15">
      <c r="A33" s="184" t="s">
        <v>61</v>
      </c>
      <c r="B33" s="32" t="s">
        <v>1</v>
      </c>
      <c r="C33" s="98" t="s">
        <v>62</v>
      </c>
      <c r="D33" s="148" t="s">
        <v>47</v>
      </c>
      <c r="E33" s="149" t="s">
        <v>63</v>
      </c>
      <c r="F33" s="89" t="s">
        <v>64</v>
      </c>
      <c r="G33" s="90" t="s">
        <v>65</v>
      </c>
      <c r="H33" s="91" t="s">
        <v>51</v>
      </c>
      <c r="I33" s="92">
        <f>I21</f>
        <v>4</v>
      </c>
      <c r="J33" s="93">
        <f>I33+1</f>
        <v>5</v>
      </c>
      <c r="K33" s="93">
        <f>J33+1</f>
        <v>6</v>
      </c>
      <c r="L33" s="93">
        <f>K33+1</f>
        <v>7</v>
      </c>
      <c r="M33" s="93">
        <f>L33+1</f>
        <v>8</v>
      </c>
      <c r="N33" s="93">
        <f>M33+1</f>
        <v>9</v>
      </c>
      <c r="O33" s="40" t="str">
        <f>"合計
（令和" &amp; I33 &amp; "～" &amp; N33 &amp; "年度）"</f>
        <v>合計
（令和4～9年度）</v>
      </c>
      <c r="P33" s="41" t="s">
        <v>59</v>
      </c>
    </row>
    <row r="34" spans="1:21" s="53" customFormat="1" ht="15" customHeight="1" x14ac:dyDescent="0.15">
      <c r="A34" s="185"/>
      <c r="B34" s="58" t="s">
        <v>159</v>
      </c>
      <c r="C34" s="59">
        <v>5</v>
      </c>
      <c r="D34" s="100" t="s">
        <v>160</v>
      </c>
      <c r="E34" s="95">
        <v>60000</v>
      </c>
      <c r="F34" s="47">
        <v>55000</v>
      </c>
      <c r="G34" s="62">
        <f t="shared" ref="G34:G45" si="9">$C34*F34</f>
        <v>275000</v>
      </c>
      <c r="H34" s="49">
        <f t="shared" ref="H34:H45" si="10">(1-(F34/E34))</f>
        <v>8.333333333333337E-2</v>
      </c>
      <c r="I34" s="95"/>
      <c r="J34" s="95">
        <f>$G34</f>
        <v>275000</v>
      </c>
      <c r="K34" s="95">
        <f t="shared" ref="K34:N43" si="11">$G34</f>
        <v>275000</v>
      </c>
      <c r="L34" s="95">
        <f t="shared" si="11"/>
        <v>275000</v>
      </c>
      <c r="M34" s="95">
        <f t="shared" si="11"/>
        <v>275000</v>
      </c>
      <c r="N34" s="95">
        <f t="shared" si="11"/>
        <v>275000</v>
      </c>
      <c r="O34" s="51">
        <f>SUM(I34:N34)</f>
        <v>1375000</v>
      </c>
      <c r="P34" s="52"/>
    </row>
    <row r="35" spans="1:21" s="53" customFormat="1" ht="15" customHeight="1" x14ac:dyDescent="0.15">
      <c r="A35" s="185"/>
      <c r="B35" s="58" t="s">
        <v>161</v>
      </c>
      <c r="C35" s="59">
        <v>1</v>
      </c>
      <c r="D35" s="100" t="s">
        <v>158</v>
      </c>
      <c r="E35" s="150">
        <v>30000</v>
      </c>
      <c r="F35" s="57">
        <v>30000</v>
      </c>
      <c r="G35" s="62">
        <f t="shared" si="9"/>
        <v>30000</v>
      </c>
      <c r="H35" s="49">
        <f t="shared" si="10"/>
        <v>0</v>
      </c>
      <c r="I35" s="95"/>
      <c r="J35" s="95">
        <f t="shared" ref="J35:J43" si="12">$G35</f>
        <v>30000</v>
      </c>
      <c r="K35" s="95">
        <f t="shared" si="11"/>
        <v>30000</v>
      </c>
      <c r="L35" s="95">
        <f t="shared" si="11"/>
        <v>30000</v>
      </c>
      <c r="M35" s="95">
        <f t="shared" si="11"/>
        <v>30000</v>
      </c>
      <c r="N35" s="95">
        <f t="shared" si="11"/>
        <v>30000</v>
      </c>
      <c r="O35" s="51">
        <f t="shared" ref="O35:O45" si="13">SUM(I35:N35)</f>
        <v>150000</v>
      </c>
      <c r="P35" s="52"/>
    </row>
    <row r="36" spans="1:21" s="53" customFormat="1" ht="15" customHeight="1" x14ac:dyDescent="0.15">
      <c r="A36" s="185"/>
      <c r="B36" s="54" t="s">
        <v>162</v>
      </c>
      <c r="C36" s="59">
        <v>1</v>
      </c>
      <c r="D36" s="100" t="s">
        <v>158</v>
      </c>
      <c r="E36" s="95">
        <v>5000</v>
      </c>
      <c r="F36" s="95">
        <v>5000</v>
      </c>
      <c r="G36" s="62">
        <f t="shared" si="9"/>
        <v>5000</v>
      </c>
      <c r="H36" s="49">
        <f t="shared" si="10"/>
        <v>0</v>
      </c>
      <c r="I36" s="95"/>
      <c r="J36" s="95">
        <f t="shared" si="12"/>
        <v>5000</v>
      </c>
      <c r="K36" s="95">
        <f t="shared" si="11"/>
        <v>5000</v>
      </c>
      <c r="L36" s="95">
        <f t="shared" si="11"/>
        <v>5000</v>
      </c>
      <c r="M36" s="95">
        <f t="shared" si="11"/>
        <v>5000</v>
      </c>
      <c r="N36" s="95">
        <f t="shared" si="11"/>
        <v>5000</v>
      </c>
      <c r="O36" s="51">
        <f t="shared" si="13"/>
        <v>25000</v>
      </c>
      <c r="P36" s="52"/>
    </row>
    <row r="37" spans="1:21" s="53" customFormat="1" ht="15" customHeight="1" x14ac:dyDescent="0.15">
      <c r="A37" s="185"/>
      <c r="B37" s="54" t="s">
        <v>163</v>
      </c>
      <c r="C37" s="59">
        <v>1</v>
      </c>
      <c r="D37" s="100" t="s">
        <v>158</v>
      </c>
      <c r="E37" s="50">
        <v>1000</v>
      </c>
      <c r="F37" s="47">
        <v>1000</v>
      </c>
      <c r="G37" s="62">
        <f t="shared" si="9"/>
        <v>1000</v>
      </c>
      <c r="H37" s="49">
        <f t="shared" si="10"/>
        <v>0</v>
      </c>
      <c r="I37" s="95"/>
      <c r="J37" s="95">
        <f t="shared" si="12"/>
        <v>1000</v>
      </c>
      <c r="K37" s="95">
        <f t="shared" si="11"/>
        <v>1000</v>
      </c>
      <c r="L37" s="95">
        <f t="shared" si="11"/>
        <v>1000</v>
      </c>
      <c r="M37" s="95">
        <f t="shared" si="11"/>
        <v>1000</v>
      </c>
      <c r="N37" s="95">
        <f t="shared" si="11"/>
        <v>1000</v>
      </c>
      <c r="O37" s="51">
        <f t="shared" si="13"/>
        <v>5000</v>
      </c>
      <c r="P37" s="52"/>
    </row>
    <row r="38" spans="1:21" s="53" customFormat="1" ht="15" customHeight="1" x14ac:dyDescent="0.15">
      <c r="A38" s="185"/>
      <c r="B38" s="58" t="s">
        <v>164</v>
      </c>
      <c r="C38" s="59">
        <v>1</v>
      </c>
      <c r="D38" s="100" t="s">
        <v>158</v>
      </c>
      <c r="E38" s="50">
        <v>5000</v>
      </c>
      <c r="F38" s="47">
        <v>5000</v>
      </c>
      <c r="G38" s="62">
        <f t="shared" si="9"/>
        <v>5000</v>
      </c>
      <c r="H38" s="49">
        <f t="shared" si="10"/>
        <v>0</v>
      </c>
      <c r="I38" s="95"/>
      <c r="J38" s="95">
        <f t="shared" si="12"/>
        <v>5000</v>
      </c>
      <c r="K38" s="95">
        <f t="shared" si="11"/>
        <v>5000</v>
      </c>
      <c r="L38" s="95">
        <f t="shared" si="11"/>
        <v>5000</v>
      </c>
      <c r="M38" s="95">
        <f t="shared" si="11"/>
        <v>5000</v>
      </c>
      <c r="N38" s="95">
        <f t="shared" si="11"/>
        <v>5000</v>
      </c>
      <c r="O38" s="51">
        <f t="shared" si="13"/>
        <v>25000</v>
      </c>
      <c r="P38" s="52"/>
    </row>
    <row r="39" spans="1:21" s="53" customFormat="1" ht="15" customHeight="1" x14ac:dyDescent="0.15">
      <c r="A39" s="185"/>
      <c r="B39" s="58" t="s">
        <v>165</v>
      </c>
      <c r="C39" s="59">
        <v>1</v>
      </c>
      <c r="D39" s="100" t="s">
        <v>158</v>
      </c>
      <c r="E39" s="95">
        <v>50000</v>
      </c>
      <c r="F39" s="95">
        <v>50000</v>
      </c>
      <c r="G39" s="62">
        <f t="shared" si="9"/>
        <v>50000</v>
      </c>
      <c r="H39" s="49">
        <f t="shared" si="10"/>
        <v>0</v>
      </c>
      <c r="I39" s="95"/>
      <c r="J39" s="95">
        <f t="shared" si="12"/>
        <v>50000</v>
      </c>
      <c r="K39" s="95">
        <f t="shared" si="11"/>
        <v>50000</v>
      </c>
      <c r="L39" s="95">
        <f t="shared" si="11"/>
        <v>50000</v>
      </c>
      <c r="M39" s="95">
        <f t="shared" si="11"/>
        <v>50000</v>
      </c>
      <c r="N39" s="95">
        <f t="shared" si="11"/>
        <v>50000</v>
      </c>
      <c r="O39" s="51">
        <f t="shared" si="13"/>
        <v>250000</v>
      </c>
      <c r="P39" s="52"/>
    </row>
    <row r="40" spans="1:21" s="53" customFormat="1" ht="15.75" customHeight="1" x14ac:dyDescent="0.15">
      <c r="A40" s="185"/>
      <c r="B40" s="58" t="s">
        <v>166</v>
      </c>
      <c r="C40" s="59">
        <v>1</v>
      </c>
      <c r="D40" s="100" t="s">
        <v>158</v>
      </c>
      <c r="E40" s="95">
        <v>15000</v>
      </c>
      <c r="F40" s="95">
        <v>15000</v>
      </c>
      <c r="G40" s="62">
        <f t="shared" si="9"/>
        <v>15000</v>
      </c>
      <c r="H40" s="49">
        <f t="shared" si="10"/>
        <v>0</v>
      </c>
      <c r="I40" s="95"/>
      <c r="J40" s="95">
        <f t="shared" si="12"/>
        <v>15000</v>
      </c>
      <c r="K40" s="95">
        <f t="shared" si="11"/>
        <v>15000</v>
      </c>
      <c r="L40" s="95">
        <f t="shared" si="11"/>
        <v>15000</v>
      </c>
      <c r="M40" s="95">
        <f t="shared" si="11"/>
        <v>15000</v>
      </c>
      <c r="N40" s="95">
        <f t="shared" si="11"/>
        <v>15000</v>
      </c>
      <c r="O40" s="51">
        <f t="shared" si="13"/>
        <v>75000</v>
      </c>
      <c r="P40" s="52"/>
    </row>
    <row r="41" spans="1:21" s="53" customFormat="1" ht="27" customHeight="1" x14ac:dyDescent="0.15">
      <c r="A41" s="185"/>
      <c r="B41" s="54" t="s">
        <v>167</v>
      </c>
      <c r="C41" s="59">
        <v>1</v>
      </c>
      <c r="D41" s="100" t="s">
        <v>158</v>
      </c>
      <c r="E41" s="50">
        <v>250000</v>
      </c>
      <c r="F41" s="47">
        <v>250000</v>
      </c>
      <c r="G41" s="62">
        <f t="shared" si="9"/>
        <v>250000</v>
      </c>
      <c r="H41" s="49">
        <f t="shared" si="10"/>
        <v>0</v>
      </c>
      <c r="I41" s="95"/>
      <c r="J41" s="95">
        <f t="shared" si="12"/>
        <v>250000</v>
      </c>
      <c r="K41" s="95">
        <f t="shared" si="11"/>
        <v>250000</v>
      </c>
      <c r="L41" s="95">
        <f t="shared" si="11"/>
        <v>250000</v>
      </c>
      <c r="M41" s="95">
        <f t="shared" si="11"/>
        <v>250000</v>
      </c>
      <c r="N41" s="95">
        <f t="shared" si="11"/>
        <v>250000</v>
      </c>
      <c r="O41" s="51">
        <f t="shared" si="13"/>
        <v>1250000</v>
      </c>
      <c r="P41" s="52"/>
    </row>
    <row r="42" spans="1:21" s="53" customFormat="1" ht="15" customHeight="1" x14ac:dyDescent="0.15">
      <c r="A42" s="185"/>
      <c r="B42" s="58" t="s">
        <v>168</v>
      </c>
      <c r="C42" s="59">
        <v>1</v>
      </c>
      <c r="D42" s="100" t="s">
        <v>158</v>
      </c>
      <c r="E42" s="50">
        <v>50000</v>
      </c>
      <c r="F42" s="47">
        <v>45000</v>
      </c>
      <c r="G42" s="62">
        <f t="shared" si="9"/>
        <v>45000</v>
      </c>
      <c r="H42" s="49">
        <f t="shared" si="10"/>
        <v>9.9999999999999978E-2</v>
      </c>
      <c r="I42" s="95"/>
      <c r="J42" s="95">
        <f t="shared" si="12"/>
        <v>45000</v>
      </c>
      <c r="K42" s="95">
        <f t="shared" si="11"/>
        <v>45000</v>
      </c>
      <c r="L42" s="95">
        <f t="shared" si="11"/>
        <v>45000</v>
      </c>
      <c r="M42" s="95">
        <f t="shared" si="11"/>
        <v>45000</v>
      </c>
      <c r="N42" s="95">
        <f t="shared" si="11"/>
        <v>45000</v>
      </c>
      <c r="O42" s="51">
        <f t="shared" si="13"/>
        <v>225000</v>
      </c>
      <c r="P42" s="52"/>
    </row>
    <row r="43" spans="1:21" ht="28.5" customHeight="1" x14ac:dyDescent="0.15">
      <c r="A43" s="185"/>
      <c r="B43" s="54" t="s">
        <v>169</v>
      </c>
      <c r="C43" s="101">
        <v>1</v>
      </c>
      <c r="D43" s="100" t="s">
        <v>170</v>
      </c>
      <c r="E43" s="150">
        <v>300000</v>
      </c>
      <c r="F43" s="57">
        <v>190000</v>
      </c>
      <c r="G43" s="62">
        <f t="shared" si="9"/>
        <v>190000</v>
      </c>
      <c r="H43" s="49">
        <f t="shared" si="10"/>
        <v>0.3666666666666667</v>
      </c>
      <c r="I43" s="95"/>
      <c r="J43" s="95">
        <f t="shared" si="12"/>
        <v>190000</v>
      </c>
      <c r="K43" s="95">
        <f t="shared" si="11"/>
        <v>190000</v>
      </c>
      <c r="L43" s="95">
        <f t="shared" si="11"/>
        <v>190000</v>
      </c>
      <c r="M43" s="95">
        <f t="shared" si="11"/>
        <v>190000</v>
      </c>
      <c r="N43" s="95">
        <f>$G43</f>
        <v>190000</v>
      </c>
      <c r="O43" s="51">
        <f t="shared" si="13"/>
        <v>950000</v>
      </c>
      <c r="P43" s="102"/>
      <c r="Q43" s="53"/>
      <c r="R43" s="53"/>
      <c r="S43" s="53"/>
      <c r="T43" s="53"/>
      <c r="U43" s="53"/>
    </row>
    <row r="44" spans="1:21" ht="15" customHeight="1" x14ac:dyDescent="0.15">
      <c r="A44" s="185"/>
      <c r="B44" s="58"/>
      <c r="C44" s="101"/>
      <c r="D44" s="100"/>
      <c r="E44" s="150"/>
      <c r="F44" s="57"/>
      <c r="G44" s="62">
        <f t="shared" si="9"/>
        <v>0</v>
      </c>
      <c r="H44" s="49" t="e">
        <f t="shared" si="10"/>
        <v>#DIV/0!</v>
      </c>
      <c r="I44" s="95"/>
      <c r="J44" s="47"/>
      <c r="K44" s="47"/>
      <c r="L44" s="47"/>
      <c r="M44" s="47"/>
      <c r="N44" s="47"/>
      <c r="O44" s="51">
        <f t="shared" si="13"/>
        <v>0</v>
      </c>
      <c r="P44" s="102"/>
      <c r="Q44" s="53"/>
      <c r="R44" s="53"/>
      <c r="S44" s="53"/>
      <c r="T44" s="53"/>
      <c r="U44" s="53"/>
    </row>
    <row r="45" spans="1:21" ht="15" customHeight="1" x14ac:dyDescent="0.15">
      <c r="A45" s="185"/>
      <c r="B45" s="58"/>
      <c r="C45" s="59"/>
      <c r="D45" s="100"/>
      <c r="E45" s="150"/>
      <c r="F45" s="57"/>
      <c r="G45" s="62">
        <f t="shared" si="9"/>
        <v>0</v>
      </c>
      <c r="H45" s="49" t="e">
        <f t="shared" si="10"/>
        <v>#DIV/0!</v>
      </c>
      <c r="I45" s="95"/>
      <c r="J45" s="63"/>
      <c r="K45" s="63"/>
      <c r="L45" s="63"/>
      <c r="M45" s="63"/>
      <c r="N45" s="63"/>
      <c r="O45" s="51">
        <f t="shared" si="13"/>
        <v>0</v>
      </c>
      <c r="P45" s="102"/>
      <c r="Q45" s="53"/>
      <c r="R45" s="53"/>
      <c r="S45" s="53"/>
      <c r="T45" s="53"/>
      <c r="U45" s="53"/>
    </row>
    <row r="46" spans="1:21" ht="15" customHeight="1" thickBot="1" x14ac:dyDescent="0.2">
      <c r="A46" s="186"/>
      <c r="B46" s="103" t="s">
        <v>53</v>
      </c>
      <c r="C46" s="104"/>
      <c r="D46" s="151"/>
      <c r="E46" s="152"/>
      <c r="F46" s="107"/>
      <c r="G46" s="108">
        <f>SUM(G34:G45)</f>
        <v>866000</v>
      </c>
      <c r="H46" s="109"/>
      <c r="I46" s="110">
        <f t="shared" ref="I46:N46" si="14">SUM(I34:I45)</f>
        <v>0</v>
      </c>
      <c r="J46" s="111">
        <f t="shared" si="14"/>
        <v>866000</v>
      </c>
      <c r="K46" s="111">
        <f t="shared" si="14"/>
        <v>866000</v>
      </c>
      <c r="L46" s="111">
        <f t="shared" si="14"/>
        <v>866000</v>
      </c>
      <c r="M46" s="111">
        <f t="shared" si="14"/>
        <v>866000</v>
      </c>
      <c r="N46" s="111">
        <f t="shared" si="14"/>
        <v>866000</v>
      </c>
      <c r="O46" s="112">
        <f>SUM(I46:N46)</f>
        <v>4330000</v>
      </c>
      <c r="P46" s="113"/>
      <c r="Q46" s="53"/>
      <c r="R46" s="53"/>
      <c r="S46" s="53"/>
      <c r="T46" s="53"/>
      <c r="U46" s="53"/>
    </row>
    <row r="47" spans="1:21" ht="12.75" thickBot="1" x14ac:dyDescent="0.2">
      <c r="A47" s="29"/>
      <c r="B47" s="29"/>
      <c r="C47" s="30"/>
      <c r="D47" s="29"/>
      <c r="E47" s="29"/>
      <c r="F47" s="29"/>
      <c r="G47" s="29"/>
      <c r="H47" s="29"/>
      <c r="I47" s="29"/>
      <c r="J47" s="29"/>
      <c r="K47" s="29"/>
      <c r="L47" s="29"/>
      <c r="M47" s="29"/>
      <c r="N47" s="29"/>
      <c r="O47" s="114"/>
      <c r="P47" s="29"/>
    </row>
    <row r="48" spans="1:21" ht="24.75" thickBot="1" x14ac:dyDescent="0.2">
      <c r="A48" s="29"/>
      <c r="B48" s="29"/>
      <c r="C48" s="30"/>
      <c r="D48" s="29"/>
      <c r="E48" s="29"/>
      <c r="F48" s="29"/>
      <c r="G48" s="29"/>
      <c r="H48" s="29"/>
      <c r="I48" s="115">
        <f>I33</f>
        <v>4</v>
      </c>
      <c r="J48" s="116">
        <f>I48+1</f>
        <v>5</v>
      </c>
      <c r="K48" s="116">
        <f>J48+1</f>
        <v>6</v>
      </c>
      <c r="L48" s="116">
        <f>K48+1</f>
        <v>7</v>
      </c>
      <c r="M48" s="116">
        <f>L48+1</f>
        <v>8</v>
      </c>
      <c r="N48" s="116">
        <f>M48+1</f>
        <v>9</v>
      </c>
      <c r="O48" s="40" t="str">
        <f>"合計
（令和" &amp; I48 &amp; "～" &amp; N48 &amp; "年度）"</f>
        <v>合計
（令和4～9年度）</v>
      </c>
      <c r="P48" s="29"/>
    </row>
    <row r="49" spans="1:15" ht="18.95" customHeight="1" thickBot="1" x14ac:dyDescent="0.2">
      <c r="A49" s="29"/>
      <c r="B49" s="29"/>
      <c r="C49" s="30"/>
      <c r="D49" s="29"/>
      <c r="E49" s="29"/>
      <c r="F49" s="29"/>
      <c r="G49" s="117" t="s">
        <v>66</v>
      </c>
      <c r="H49" s="118"/>
      <c r="I49" s="119">
        <f t="shared" ref="I49:N49" si="15">SUMIF($B7:$B46,"合計",I7:I46)</f>
        <v>7287500</v>
      </c>
      <c r="J49" s="120">
        <f t="shared" si="15"/>
        <v>866000</v>
      </c>
      <c r="K49" s="120">
        <f t="shared" si="15"/>
        <v>866000</v>
      </c>
      <c r="L49" s="120">
        <f t="shared" si="15"/>
        <v>866000</v>
      </c>
      <c r="M49" s="120">
        <f t="shared" si="15"/>
        <v>866000</v>
      </c>
      <c r="N49" s="120">
        <f t="shared" si="15"/>
        <v>866000</v>
      </c>
      <c r="O49" s="121">
        <f>SUM(I49:N49)</f>
        <v>11617500</v>
      </c>
    </row>
  </sheetData>
  <sheetProtection insertColumns="0" insertRows="0" deleteColumns="0" deleteRows="0"/>
  <mergeCells count="9">
    <mergeCell ref="A21:A31"/>
    <mergeCell ref="A33:A46"/>
    <mergeCell ref="C3:F3"/>
    <mergeCell ref="H3:I3"/>
    <mergeCell ref="J3:M3"/>
    <mergeCell ref="C4:F4"/>
    <mergeCell ref="H4:I4"/>
    <mergeCell ref="J4:M4"/>
    <mergeCell ref="A6:A19"/>
  </mergeCells>
  <phoneticPr fontId="4"/>
  <pageMargins left="0.31496062992125984" right="0.23622047244094491" top="0.23622047244094491" bottom="0.19685039370078741" header="0.19685039370078741" footer="0.19685039370078741"/>
  <pageSetup paperSize="9" orientation="portrait" r:id="rId1"/>
  <headerFooter alignWithMargins="0"/>
  <rowBreaks count="1" manualBreakCount="1">
    <brk id="32"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0fa4a48-2d82-4cae-9908-0b599a5c0b57">
      <Terms xmlns="http://schemas.microsoft.com/office/infopath/2007/PartnerControls"/>
    </lcf76f155ced4ddcb4097134ff3c332f>
    <TaxCatchAll xmlns="54a5dc5c-33ae-4aa5-bfd3-6947018d41d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A634210148A5E48B99BEA3FC975D3CF" ma:contentTypeVersion="13" ma:contentTypeDescription="新しいドキュメントを作成します。" ma:contentTypeScope="" ma:versionID="9af09296825bacb3ee87032327337107">
  <xsd:schema xmlns:xsd="http://www.w3.org/2001/XMLSchema" xmlns:xs="http://www.w3.org/2001/XMLSchema" xmlns:p="http://schemas.microsoft.com/office/2006/metadata/properties" xmlns:ns2="70fa4a48-2d82-4cae-9908-0b599a5c0b57" xmlns:ns3="54a5dc5c-33ae-4aa5-bfd3-6947018d41dc" targetNamespace="http://schemas.microsoft.com/office/2006/metadata/properties" ma:root="true" ma:fieldsID="2ba312ff2f189c8c6801f49b63a84dc6" ns2:_="" ns3:_="">
    <xsd:import namespace="70fa4a48-2d82-4cae-9908-0b599a5c0b57"/>
    <xsd:import namespace="54a5dc5c-33ae-4aa5-bfd3-6947018d41d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fa4a48-2d82-4cae-9908-0b599a5c0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a5dc5c-33ae-4aa5-bfd3-6947018d41d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cf17f4e-7dcb-4a22-930f-cd62f480cc81}" ma:internalName="TaxCatchAll" ma:showField="CatchAllData" ma:web="54a5dc5c-33ae-4aa5-bfd3-6947018d41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27F57A-C51C-41C5-B8D2-B7ECF0C791A7}">
  <ds:schemaRefs>
    <ds:schemaRef ds:uri="http://schemas.microsoft.com/sharepoint/v3/contenttype/forms"/>
  </ds:schemaRefs>
</ds:datastoreItem>
</file>

<file path=customXml/itemProps2.xml><?xml version="1.0" encoding="utf-8"?>
<ds:datastoreItem xmlns:ds="http://schemas.openxmlformats.org/officeDocument/2006/customXml" ds:itemID="{D3147641-8402-46BE-AA5E-9B62D8794648}">
  <ds:schemaRefs>
    <ds:schemaRef ds:uri="http://schemas.microsoft.com/office/2006/metadata/properties"/>
    <ds:schemaRef ds:uri="http://schemas.microsoft.com/office/infopath/2007/PartnerControls"/>
    <ds:schemaRef ds:uri="70fa4a48-2d82-4cae-9908-0b599a5c0b57"/>
    <ds:schemaRef ds:uri="54a5dc5c-33ae-4aa5-bfd3-6947018d41dc"/>
  </ds:schemaRefs>
</ds:datastoreItem>
</file>

<file path=customXml/itemProps3.xml><?xml version="1.0" encoding="utf-8"?>
<ds:datastoreItem xmlns:ds="http://schemas.openxmlformats.org/officeDocument/2006/customXml" ds:itemID="{E21FC0DC-477B-420D-A632-B478F3D1D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fa4a48-2d82-4cae-9908-0b599a5c0b57"/>
    <ds:schemaRef ds:uri="54a5dc5c-33ae-4aa5-bfd3-6947018d4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別紙1_施工体制</vt:lpstr>
      <vt:lpstr>別紙2_実績</vt:lpstr>
      <vt:lpstr>別紙3_見積様式 </vt:lpstr>
      <vt:lpstr>見積様式の作成について </vt:lpstr>
      <vt:lpstr>記入要領</vt:lpstr>
      <vt:lpstr>見積様式 (サンプル)</vt:lpstr>
      <vt:lpstr>'見積様式 (サンプル)'!Print_Area</vt:lpstr>
      <vt:lpstr>'見積様式の作成について '!Print_Area</vt:lpstr>
      <vt:lpstr>'別紙3_見積様式 '!Print_Area</vt:lpstr>
      <vt:lpstr>記入要領!Print_Titles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須田　佳祐</cp:lastModifiedBy>
  <dcterms:modified xsi:type="dcterms:W3CDTF">2022-07-15T01:54:57Z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0x0101002A634210148A5E48B99BEA3FC975D3CF</vt:lpwstr>
  </property>
  <property fmtid="{D5CDD505-2E9C-101B-9397-08002B2CF9AE}" pid="3" name="MediaServiceImageTags">
    <vt:lpwstr/>
  </property>
</Properties>
</file>